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9.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6"/>
  <workbookPr defaultThemeVersion="124226"/>
  <mc:AlternateContent xmlns:mc="http://schemas.openxmlformats.org/markup-compatibility/2006">
    <mc:Choice Requires="x15">
      <x15ac:absPath xmlns:x15ac="http://schemas.microsoft.com/office/spreadsheetml/2010/11/ac" url="\\dc2020\redirected\jchapman\Desktop\"/>
    </mc:Choice>
  </mc:AlternateContent>
  <xr:revisionPtr revIDLastSave="0" documentId="8_{E86E413E-09B0-4A73-B3C8-8BFB390C15BB}" xr6:coauthVersionLast="36" xr6:coauthVersionMax="36" xr10:uidLastSave="{00000000-0000-0000-0000-000000000000}"/>
  <bookViews>
    <workbookView xWindow="0" yWindow="0" windowWidth="15345" windowHeight="4470" tabRatio="842" xr2:uid="{00000000-000D-0000-FFFF-FFFF00000000}"/>
  </bookViews>
  <sheets>
    <sheet name="Table of contents" sheetId="1" r:id="rId1"/>
    <sheet name="Q1" sheetId="2" r:id="rId2"/>
    <sheet name="Q2" sheetId="3" r:id="rId3"/>
    <sheet name="Q3" sheetId="4" r:id="rId4"/>
    <sheet name="Q4" sheetId="5" r:id="rId5"/>
    <sheet name="Q5" sheetId="6" r:id="rId6"/>
    <sheet name="Q6" sheetId="9" r:id="rId7"/>
    <sheet name="Q7" sheetId="10" r:id="rId8"/>
    <sheet name="Q8" sheetId="11" r:id="rId9"/>
    <sheet name="Q9" sheetId="12" r:id="rId10"/>
    <sheet name="q1q4" sheetId="24" r:id="rId11"/>
    <sheet name="q2q5a" sheetId="25" r:id="rId12"/>
    <sheet name="q2q5b" sheetId="26" r:id="rId13"/>
    <sheet name="q2q5c" sheetId="27" r:id="rId14"/>
    <sheet name="q3aq5c" sheetId="28" r:id="rId15"/>
    <sheet name="Sample Summary" sheetId="30" r:id="rId16"/>
  </sheets>
  <calcPr calcId="191029"/>
</workbook>
</file>

<file path=xl/calcChain.xml><?xml version="1.0" encoding="utf-8"?>
<calcChain xmlns="http://schemas.openxmlformats.org/spreadsheetml/2006/main">
  <c r="C53" i="11" l="1"/>
  <c r="B53" i="11"/>
  <c r="C52" i="11"/>
  <c r="B52" i="11"/>
  <c r="C40" i="11"/>
  <c r="B40" i="11"/>
  <c r="C39" i="11"/>
  <c r="B39" i="11"/>
  <c r="C27" i="11"/>
  <c r="B27" i="11"/>
  <c r="C26" i="11"/>
  <c r="B26" i="11"/>
  <c r="C14" i="11"/>
  <c r="B14" i="11"/>
  <c r="C13" i="11"/>
  <c r="B13" i="11"/>
  <c r="C103" i="10"/>
  <c r="C116" i="10"/>
  <c r="B116" i="10"/>
  <c r="C115" i="10"/>
  <c r="B115" i="10"/>
  <c r="C104" i="10"/>
  <c r="B104" i="10"/>
  <c r="B103" i="10"/>
  <c r="C92" i="10"/>
  <c r="B92" i="10"/>
  <c r="C91" i="10"/>
  <c r="B91" i="10"/>
  <c r="C80" i="10"/>
  <c r="C79" i="10"/>
  <c r="B80" i="10"/>
  <c r="B79" i="10"/>
  <c r="C14" i="10"/>
  <c r="B14" i="10"/>
  <c r="C13" i="10"/>
  <c r="B13" i="10"/>
  <c r="C27" i="10"/>
  <c r="B27" i="10"/>
  <c r="C26" i="10"/>
  <c r="B26" i="10"/>
  <c r="C40" i="10"/>
  <c r="B40" i="10"/>
  <c r="C39" i="10"/>
  <c r="B39" i="10"/>
  <c r="C53" i="10"/>
  <c r="B53" i="10"/>
  <c r="C52" i="10"/>
  <c r="B52" i="10"/>
  <c r="C66" i="10"/>
  <c r="B66" i="10"/>
  <c r="C65" i="10"/>
  <c r="B65" i="10"/>
  <c r="C15" i="9" l="1"/>
  <c r="B15" i="9"/>
  <c r="C14" i="9"/>
  <c r="B14" i="9"/>
  <c r="C29" i="9"/>
  <c r="B29" i="9"/>
  <c r="C28" i="9"/>
  <c r="B28" i="9"/>
  <c r="C43" i="9"/>
  <c r="C57" i="9"/>
  <c r="C71" i="9"/>
  <c r="C83" i="9"/>
  <c r="B43" i="9"/>
  <c r="C42" i="9"/>
  <c r="B42" i="9"/>
  <c r="C56" i="9"/>
  <c r="B57" i="9"/>
  <c r="B56" i="9"/>
  <c r="B83" i="9"/>
  <c r="C82" i="9"/>
  <c r="B82" i="9"/>
  <c r="C70" i="9"/>
  <c r="B71" i="9"/>
  <c r="B70" i="9"/>
  <c r="C26" i="5"/>
  <c r="C25" i="5"/>
  <c r="B26" i="5"/>
  <c r="B25" i="5"/>
  <c r="C13" i="5"/>
  <c r="C12" i="5"/>
  <c r="B13" i="5"/>
  <c r="B12" i="5"/>
  <c r="C61" i="4"/>
  <c r="B61" i="4"/>
  <c r="C60" i="4"/>
  <c r="B60" i="4"/>
  <c r="C46" i="4"/>
  <c r="B46" i="4"/>
  <c r="C45" i="4"/>
  <c r="B45" i="4"/>
  <c r="C31" i="4"/>
  <c r="B31" i="4"/>
  <c r="C30" i="4"/>
  <c r="B30" i="4"/>
  <c r="C16" i="4"/>
  <c r="C15" i="4"/>
  <c r="B16" i="4"/>
  <c r="B15" i="4"/>
  <c r="C24" i="2"/>
  <c r="C23" i="2"/>
  <c r="C49" i="6"/>
  <c r="B49" i="6"/>
  <c r="C48" i="6"/>
  <c r="B48" i="6"/>
  <c r="B24" i="2"/>
  <c r="B23" i="2"/>
  <c r="C12" i="2"/>
  <c r="B12" i="2"/>
  <c r="C11" i="2"/>
  <c r="B11" i="2"/>
  <c r="C36" i="6"/>
  <c r="B36" i="6"/>
  <c r="C35" i="6"/>
  <c r="B35" i="6"/>
  <c r="C24" i="6"/>
  <c r="B24" i="6"/>
  <c r="C23" i="6"/>
  <c r="B23" i="6"/>
  <c r="C12" i="6"/>
  <c r="C11" i="6"/>
  <c r="B12" i="6"/>
  <c r="B11" i="6"/>
</calcChain>
</file>

<file path=xl/sharedStrings.xml><?xml version="1.0" encoding="utf-8"?>
<sst xmlns="http://schemas.openxmlformats.org/spreadsheetml/2006/main" count="1474" uniqueCount="167">
  <si>
    <t>Q1</t>
  </si>
  <si>
    <t>&lt;&lt; Back</t>
  </si>
  <si>
    <t>How aware, if at all, are you of your rights to ask for information from public bodies? </t>
  </si>
  <si>
    <t/>
  </si>
  <si>
    <t>Total</t>
  </si>
  <si>
    <t>Male</t>
  </si>
  <si>
    <t>Female</t>
  </si>
  <si>
    <t>Age bands</t>
  </si>
  <si>
    <t>social grade</t>
  </si>
  <si>
    <t>Household</t>
  </si>
  <si>
    <t>Homeshare</t>
  </si>
  <si>
    <t>Post code coded</t>
  </si>
  <si>
    <t>16-34</t>
  </si>
  <si>
    <t>35-44</t>
  </si>
  <si>
    <t>45-54</t>
  </si>
  <si>
    <t>55-64</t>
  </si>
  <si>
    <t>65+</t>
  </si>
  <si>
    <t>ABC1</t>
  </si>
  <si>
    <t>C2DE</t>
  </si>
  <si>
    <t>1 person</t>
  </si>
  <si>
    <t>2 person</t>
  </si>
  <si>
    <t>3 person</t>
  </si>
  <si>
    <t>4+ persons</t>
  </si>
  <si>
    <t>no children</t>
  </si>
  <si>
    <t>children</t>
  </si>
  <si>
    <t>West Central</t>
  </si>
  <si>
    <t>East Central</t>
  </si>
  <si>
    <t>North</t>
  </si>
  <si>
    <t>Fully aware</t>
  </si>
  <si>
    <t>Moderately aware</t>
  </si>
  <si>
    <t>Not very aware</t>
  </si>
  <si>
    <t>Not at all aware</t>
  </si>
  <si>
    <t>AVG</t>
  </si>
  <si>
    <t>Weight model: Weight Model 1</t>
  </si>
  <si>
    <t>Q2</t>
  </si>
  <si>
    <t>If you wanted to find out about something relating to a Scottish public body – for example about a decision they’ve taken or a service they provide – how would you go about looking for information? </t>
  </si>
  <si>
    <t>Sending an email or letter to the public body</t>
  </si>
  <si>
    <t>Contacting the public body by another method (e.g. phone or in person)</t>
  </si>
  <si>
    <t>Looking at the public body’s own website</t>
  </si>
  <si>
    <t>Searching for it using an internet search engine</t>
  </si>
  <si>
    <t>Looking for it or asking about it using social media</t>
  </si>
  <si>
    <t>Don’t know / not applicable</t>
  </si>
  <si>
    <t>Q3</t>
  </si>
  <si>
    <t>How often, if at all, have you… </t>
  </si>
  <si>
    <t>Asked for information from a Scottish public body by letter, email or online form?</t>
  </si>
  <si>
    <t>Every day</t>
  </si>
  <si>
    <t>A few times a week</t>
  </si>
  <si>
    <t>A few times a month</t>
  </si>
  <si>
    <t>A few times a year</t>
  </si>
  <si>
    <t>About once a year</t>
  </si>
  <si>
    <t>Less often</t>
  </si>
  <si>
    <t>Never</t>
  </si>
  <si>
    <t>Don't know</t>
  </si>
  <si>
    <t>Asked for information from a Scottish public body by another method e.g. phone or in person?</t>
  </si>
  <si>
    <t>Looked for information on a Scottish public body’s website?</t>
  </si>
  <si>
    <t>Looked for information about a Scottish public body somewhere else online?</t>
  </si>
  <si>
    <t>Q4</t>
  </si>
  <si>
    <t>Have you ever heard of the Freedom of Information (Scotland) Act? </t>
  </si>
  <si>
    <t>Yes, definitely</t>
  </si>
  <si>
    <t>Yes, I think so</t>
  </si>
  <si>
    <t>No, I don’t think so</t>
  </si>
  <si>
    <t>No, definitely not</t>
  </si>
  <si>
    <t>Don't know / unsure</t>
  </si>
  <si>
    <t>Q5a</t>
  </si>
  <si>
    <t>You would know how to go about asking for information from a Scottish public body?</t>
  </si>
  <si>
    <t>Very confident</t>
  </si>
  <si>
    <t>Fairly confident</t>
  </si>
  <si>
    <t>Not very confident</t>
  </si>
  <si>
    <t>Not confident at all</t>
  </si>
  <si>
    <t>Don’t know</t>
  </si>
  <si>
    <t>Q5b</t>
  </si>
  <si>
    <t>If you asked a Scottish public body for information, you would get a reply?</t>
  </si>
  <si>
    <t>Q5c</t>
  </si>
  <si>
    <t>You would get the information you were looking for if you requested it from a Scottish public body?</t>
  </si>
  <si>
    <t>Q6</t>
  </si>
  <si>
    <t>To what extent do you agree with the following statements about FOI?  </t>
  </si>
  <si>
    <t>FOI helps people be informed about Scottish public bodies’ decision-making</t>
  </si>
  <si>
    <t>Strongly agree</t>
  </si>
  <si>
    <t>Tend to agree</t>
  </si>
  <si>
    <t>Neither agree nor disagree</t>
  </si>
  <si>
    <t>Tend to disagree</t>
  </si>
  <si>
    <t>Strongly disagree</t>
  </si>
  <si>
    <t>FOI helps people become more involved in Scottish public bodies’ decision-making</t>
  </si>
  <si>
    <t>FOI increases people’s trust in Scottish public bodies</t>
  </si>
  <si>
    <t>FOI in Scotland is a waste of public money</t>
  </si>
  <si>
    <t>Q7</t>
  </si>
  <si>
    <t>Thinking about information that should be published by Scottish public bodies, how important, if at all, do you think it is for them to make these types of information available for the public to see? </t>
  </si>
  <si>
    <t>Information about how they spend their money</t>
  </si>
  <si>
    <t>Extremely important</t>
  </si>
  <si>
    <t>Very important</t>
  </si>
  <si>
    <t>Fairly important</t>
  </si>
  <si>
    <t>Not important</t>
  </si>
  <si>
    <t>The reasons for the decisions they make</t>
  </si>
  <si>
    <t>Information on their contracts with other organisations</t>
  </si>
  <si>
    <t>Information on how they deliver their services and functions</t>
  </si>
  <si>
    <t>Q8</t>
  </si>
  <si>
    <t>And for the last question on information - The Scottish Government is in the process of considering extending freedom of information law to cover more bodies. How important, if at all, do you think it is for the following services or types of bodies to be covered by freedom of information? </t>
  </si>
  <si>
    <t>Health and social care services – like care homes – provided under a contract with, or with funding from, Scottish public bodies</t>
  </si>
  <si>
    <t>Bodies carrying out large building and maintenance projects like schools, hospitals and roads, under a contract with a Scottish public body</t>
  </si>
  <si>
    <t>Bodies responsible for building and maintaining local facilities like health centres and community centres, under a contract with a Scottish public body</t>
  </si>
  <si>
    <t>Bodies delivering transport services on behalf of a Scottish public body</t>
  </si>
  <si>
    <t>Q9</t>
  </si>
  <si>
    <t>And finally, what is the highest level of educational qualification that you have?</t>
  </si>
  <si>
    <t>Unweighted total</t>
  </si>
  <si>
    <t>Standard Grades / Highers  </t>
  </si>
  <si>
    <t>HND/HNC diploma or equivalent</t>
  </si>
  <si>
    <t>Degree, further degree or equivalent </t>
  </si>
  <si>
    <t>Professional qualifications  </t>
  </si>
  <si>
    <t>Other (please state) </t>
  </si>
  <si>
    <t>No qualifications</t>
  </si>
  <si>
    <t>q1q4</t>
  </si>
  <si>
    <t>q2q5a</t>
  </si>
  <si>
    <t>q2q5b</t>
  </si>
  <si>
    <t>q2q5c</t>
  </si>
  <si>
    <t>q3aq5c</t>
  </si>
  <si>
    <t>Unweighted sample summary</t>
  </si>
  <si>
    <t>Sample Summary</t>
  </si>
  <si>
    <t>Weight model: None</t>
  </si>
  <si>
    <t>FOI survey Feb 2022</t>
  </si>
  <si>
    <t>Weighted by gender and age to Scottish population.</t>
  </si>
  <si>
    <t>Fieldwork: 16th-21st February 2022</t>
  </si>
  <si>
    <t>Standard variables</t>
  </si>
  <si>
    <t>Cross tabs</t>
  </si>
  <si>
    <t>Unweighted sample</t>
  </si>
  <si>
    <t>Presence of children</t>
  </si>
  <si>
    <t>Area</t>
  </si>
  <si>
    <t>&lt;35</t>
  </si>
  <si>
    <t>No children</t>
  </si>
  <si>
    <t>With children</t>
  </si>
  <si>
    <t>W Central</t>
  </si>
  <si>
    <t>E Central</t>
  </si>
  <si>
    <t>No, I don't think so</t>
  </si>
  <si>
    <t>Unsure</t>
  </si>
  <si>
    <t>Don't know / NA</t>
  </si>
  <si>
    <t>Somewhat important</t>
  </si>
  <si>
    <t>Private sector companies who work on contracts for public bodies SHOULD be subject to the same freedom of information laws as public bodies</t>
  </si>
  <si>
    <t>Private sector companies who work on contracts for public bodies SHOULD NOT be subject to the same freedom of information laws as public bodies</t>
  </si>
  <si>
    <t>Confident</t>
  </si>
  <si>
    <t>Not confident</t>
  </si>
  <si>
    <t>Aware</t>
  </si>
  <si>
    <t>Not aware</t>
  </si>
  <si>
    <t>A few times a year or more</t>
  </si>
  <si>
    <t>Once a year or less</t>
  </si>
  <si>
    <t>Yes</t>
  </si>
  <si>
    <t>No</t>
  </si>
  <si>
    <t>Agree</t>
  </si>
  <si>
    <t>Disagree</t>
  </si>
  <si>
    <t>Confidence of getting a reply</t>
  </si>
  <si>
    <t>FOI helps people be informed</t>
  </si>
  <si>
    <t>FOI is a waste of public money</t>
  </si>
  <si>
    <t>Important</t>
  </si>
  <si>
    <t>Fairly or not important</t>
  </si>
  <si>
    <t>Somewhat or not important</t>
  </si>
  <si>
    <t>How they spend their money</t>
  </si>
  <si>
    <t>Reasons for their decisions</t>
  </si>
  <si>
    <t>Contracts with other organisations</t>
  </si>
  <si>
    <t>How they deliver services and functions</t>
  </si>
  <si>
    <t>Data and stats about their performance</t>
  </si>
  <si>
    <t>Health and social care</t>
  </si>
  <si>
    <t>Large building contracts</t>
  </si>
  <si>
    <t>Transport services</t>
  </si>
  <si>
    <t>Local facilities maintenance</t>
  </si>
  <si>
    <t>Have you ever heard of the Freedom of Information (Scotland) Act? 
How aware, if at all, are you of your rights to ask for information from public bodies?</t>
  </si>
  <si>
    <t>How confident, if at all, are you that you would know how to go about asking for information from a Scottish public body?
If you wanted to find out about something relating to a Scottish public body, how would you go about looking for information? </t>
  </si>
  <si>
    <t>How confident, if at all, are you that if you asked a Scottish public body for information, you would get a reply?
If you wanted to find out about something relating to a Scottish public body, how would you go about looking for information? </t>
  </si>
  <si>
    <t>How confident, if at all, are you that you would get the information you were looking for if you requested it from a Scottish public body?
If you wanted to find out about something relating to a Scottish public body, how would you go about looking for information? </t>
  </si>
  <si>
    <t>How confident, if at all, are you that you would get the information you were looking for if you requested it from a Scottish public body?
How often, if at all, have you asked for information a Scottish public body by letter, email or online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</si>
</sst>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0" x14ac:knownFonts="1">
    <font>
      <sz val="11"/>
      <color theme="1"/>
      <name val="Calibri"/>
      <family val="2"/>
      <scheme val="minor"/>
    </font>
    <font>
      <u/>
      <sz val="11"/>
      <color theme="10"/>
      <name val="Calibri"/>
      <family val="2"/>
    </font>
    <font>
      <sz val="10"/>
      <color theme="1"/>
      <name val="Calibri"/>
      <family val="2"/>
      <scheme val="minor"/>
    </font>
    <font>
      <u/>
      <sz val="10"/>
      <color theme="10"/>
      <name val="Calibri"/>
      <family val="2"/>
      <scheme val="minor"/>
    </font>
    <font>
      <b/>
      <sz val="10"/>
      <name val="Calibri"/>
      <family val="2"/>
      <scheme val="minor"/>
    </font>
    <font>
      <sz val="10"/>
      <color rgb="FF000000"/>
      <name val="Calibri"/>
      <family val="2"/>
      <scheme val="minor"/>
    </font>
    <font>
      <sz val="10"/>
      <name val="Calibri"/>
      <family val="2"/>
      <scheme val="minor"/>
    </font>
    <font>
      <b/>
      <u/>
      <sz val="14"/>
      <color theme="1"/>
      <name val="Calibri"/>
      <family val="2"/>
      <scheme val="minor"/>
    </font>
    <font>
      <sz val="14"/>
      <color theme="1"/>
      <name val="Calibri"/>
      <family val="2"/>
      <scheme val="minor"/>
    </font>
    <font>
      <b/>
      <sz val="10"/>
      <name val="Arial"/>
      <family val="2"/>
    </font>
    <font>
      <sz val="10"/>
      <color rgb="FF000000"/>
      <name val="Arial"/>
      <family val="2"/>
    </font>
    <font>
      <sz val="10"/>
      <color theme="1"/>
      <name val="Arial"/>
      <family val="2"/>
    </font>
    <font>
      <b/>
      <sz val="11"/>
      <name val="Calibri"/>
      <family val="2"/>
      <scheme val="minor"/>
    </font>
    <font>
      <b/>
      <sz val="9"/>
      <name val="Arial"/>
      <family val="2"/>
    </font>
    <font>
      <sz val="9"/>
      <color theme="1"/>
      <name val="Arial"/>
      <family val="2"/>
    </font>
    <font>
      <sz val="9"/>
      <color rgb="FF000000"/>
      <name val="Arial"/>
      <family val="2"/>
    </font>
    <font>
      <b/>
      <sz val="9"/>
      <color theme="1"/>
      <name val="Arial"/>
      <family val="2"/>
    </font>
    <font>
      <b/>
      <sz val="10"/>
      <name val="arial"/>
    </font>
    <font>
      <sz val="10"/>
      <name val="arial"/>
    </font>
    <font>
      <sz val="10"/>
      <color rgb="FF000000"/>
      <name val="arial"/>
    </font>
  </fonts>
  <fills count="4">
    <fill>
      <patternFill patternType="none"/>
    </fill>
    <fill>
      <patternFill patternType="gray125"/>
    </fill>
    <fill>
      <patternFill patternType="solid">
        <fgColor rgb="FFFFFFFF"/>
      </patternFill>
    </fill>
    <fill>
      <patternFill patternType="solid">
        <fgColor rgb="FFBBE0E3"/>
      </patternFill>
    </fill>
  </fills>
  <borders count="13">
    <border>
      <left/>
      <right/>
      <top/>
      <bottom/>
      <diagonal/>
    </border>
    <border>
      <left/>
      <right/>
      <top/>
      <bottom/>
      <diagonal/>
    </border>
    <border>
      <left style="thin">
        <color rgb="FF26477C"/>
      </left>
      <right style="thin">
        <color rgb="FF26477C"/>
      </right>
      <top style="thin">
        <color rgb="FF26477C"/>
      </top>
      <bottom style="thin">
        <color rgb="FF26477C"/>
      </bottom>
      <diagonal/>
    </border>
    <border>
      <left style="thin">
        <color rgb="FF26477C"/>
      </left>
      <right style="thin">
        <color rgb="FF26477C"/>
      </right>
      <top style="thin">
        <color rgb="FF6699CC"/>
      </top>
      <bottom style="thin">
        <color rgb="FF26477C"/>
      </bottom>
      <diagonal/>
    </border>
    <border>
      <left style="thin">
        <color rgb="FF26477C"/>
      </left>
      <right/>
      <top style="thin">
        <color rgb="FF26477C"/>
      </top>
      <bottom/>
      <diagonal/>
    </border>
    <border>
      <left/>
      <right style="thin">
        <color rgb="FF26477C"/>
      </right>
      <top style="thin">
        <color rgb="FF26477C"/>
      </top>
      <bottom/>
      <diagonal/>
    </border>
    <border>
      <left style="thin">
        <color rgb="FF26477C"/>
      </left>
      <right/>
      <top/>
      <bottom style="thin">
        <color rgb="FF26477C"/>
      </bottom>
      <diagonal/>
    </border>
    <border>
      <left/>
      <right style="thin">
        <color rgb="FF26477C"/>
      </right>
      <top/>
      <bottom style="thin">
        <color rgb="FF26477C"/>
      </bottom>
      <diagonal/>
    </border>
    <border>
      <left style="thin">
        <color rgb="FF26477C"/>
      </left>
      <right/>
      <top style="thin">
        <color rgb="FF26477C"/>
      </top>
      <bottom style="thin">
        <color rgb="FF26477C"/>
      </bottom>
      <diagonal/>
    </border>
    <border>
      <left/>
      <right style="thin">
        <color rgb="FF26477C"/>
      </right>
      <top style="thin">
        <color rgb="FF26477C"/>
      </top>
      <bottom style="thin">
        <color rgb="FF26477C"/>
      </bottom>
      <diagonal/>
    </border>
    <border>
      <left/>
      <right/>
      <top style="thin">
        <color rgb="FF26477C"/>
      </top>
      <bottom style="thin">
        <color rgb="FF26477C"/>
      </bottom>
      <diagonal/>
    </border>
    <border>
      <left/>
      <right/>
      <top/>
      <bottom style="thin">
        <color rgb="FF26477C"/>
      </bottom>
      <diagonal/>
    </border>
    <border>
      <left/>
      <right style="thin">
        <color rgb="FF26477C"/>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3">
    <xf numFmtId="0" fontId="0" fillId="0" borderId="0" xfId="0"/>
    <xf numFmtId="0" fontId="2" fillId="0" borderId="0" xfId="0" applyFont="1"/>
    <xf numFmtId="0" fontId="3" fillId="0" borderId="0" xfId="1" applyFont="1" applyAlignment="1" applyProtection="1"/>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1" fontId="4" fillId="2" borderId="2" xfId="0" applyNumberFormat="1" applyFont="1" applyFill="1" applyBorder="1" applyAlignment="1">
      <alignment horizontal="right" vertical="center" wrapText="1"/>
    </xf>
    <xf numFmtId="164" fontId="4" fillId="2" borderId="2" xfId="0" applyNumberFormat="1" applyFont="1" applyFill="1" applyBorder="1" applyAlignment="1">
      <alignment horizontal="right" vertical="center" wrapText="1"/>
    </xf>
    <xf numFmtId="0" fontId="4" fillId="3" borderId="2" xfId="0"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64" fontId="5" fillId="2" borderId="2" xfId="0" applyNumberFormat="1" applyFont="1" applyFill="1" applyBorder="1" applyAlignment="1">
      <alignment horizontal="right" vertical="center" wrapText="1"/>
    </xf>
    <xf numFmtId="0" fontId="7" fillId="0" borderId="0" xfId="0" applyFont="1" applyAlignment="1">
      <alignment wrapText="1"/>
    </xf>
    <xf numFmtId="0" fontId="8" fillId="0" borderId="0" xfId="0" applyFont="1"/>
    <xf numFmtId="0" fontId="6" fillId="0" borderId="0" xfId="0" applyFont="1"/>
    <xf numFmtId="0" fontId="6" fillId="0" borderId="0" xfId="1" applyFont="1" applyAlignment="1" applyProtection="1"/>
    <xf numFmtId="1" fontId="5" fillId="2" borderId="2" xfId="0" applyNumberFormat="1" applyFont="1" applyFill="1" applyBorder="1" applyAlignment="1">
      <alignment horizontal="right" vertical="center" wrapText="1"/>
    </xf>
    <xf numFmtId="1" fontId="4" fillId="2" borderId="2" xfId="0" applyNumberFormat="1" applyFont="1" applyFill="1" applyBorder="1" applyAlignment="1">
      <alignment horizontal="right" vertical="center" wrapText="1"/>
    </xf>
    <xf numFmtId="0" fontId="4" fillId="2" borderId="2" xfId="0" applyFont="1" applyFill="1" applyBorder="1" applyAlignment="1">
      <alignment horizontal="left" vertical="center" wrapText="1"/>
    </xf>
    <xf numFmtId="0" fontId="6" fillId="2" borderId="1" xfId="0" applyFont="1" applyFill="1" applyBorder="1" applyAlignment="1">
      <alignment horizontal="left" vertical="center" wrapText="1"/>
    </xf>
    <xf numFmtId="0" fontId="9" fillId="2" borderId="2" xfId="0" applyFont="1" applyFill="1" applyBorder="1" applyAlignment="1">
      <alignment horizontal="center" vertical="center" wrapText="1"/>
    </xf>
    <xf numFmtId="1" fontId="9" fillId="2" borderId="2" xfId="0" applyNumberFormat="1" applyFont="1" applyFill="1" applyBorder="1" applyAlignment="1">
      <alignment horizontal="right" vertical="center" wrapText="1"/>
    </xf>
    <xf numFmtId="164" fontId="9" fillId="2" borderId="2" xfId="0" applyNumberFormat="1" applyFont="1" applyFill="1" applyBorder="1" applyAlignment="1">
      <alignment horizontal="right" vertical="center" wrapText="1"/>
    </xf>
    <xf numFmtId="0" fontId="9" fillId="3" borderId="2" xfId="0" applyFont="1" applyFill="1" applyBorder="1" applyAlignment="1">
      <alignment vertical="center" wrapText="1"/>
    </xf>
    <xf numFmtId="1" fontId="10" fillId="2" borderId="2" xfId="0" applyNumberFormat="1" applyFont="1" applyFill="1" applyBorder="1" applyAlignment="1">
      <alignment horizontal="right" vertical="center" wrapText="1"/>
    </xf>
    <xf numFmtId="164" fontId="10" fillId="2" borderId="2" xfId="0" applyNumberFormat="1" applyFont="1" applyFill="1" applyBorder="1" applyAlignment="1">
      <alignment horizontal="right" vertical="center" wrapText="1"/>
    </xf>
    <xf numFmtId="0" fontId="11" fillId="0" borderId="0" xfId="0" applyFont="1"/>
    <xf numFmtId="0" fontId="14" fillId="0" borderId="0" xfId="0" applyFont="1"/>
    <xf numFmtId="0" fontId="13" fillId="2" borderId="2" xfId="0" applyFont="1" applyFill="1" applyBorder="1" applyAlignment="1">
      <alignment horizontal="center" vertical="center" wrapText="1"/>
    </xf>
    <xf numFmtId="1" fontId="13" fillId="2" borderId="2" xfId="0" applyNumberFormat="1" applyFont="1" applyFill="1" applyBorder="1" applyAlignment="1">
      <alignment horizontal="right" vertical="center" wrapText="1"/>
    </xf>
    <xf numFmtId="164" fontId="13" fillId="2" borderId="2" xfId="0" applyNumberFormat="1" applyFont="1" applyFill="1" applyBorder="1" applyAlignment="1">
      <alignment horizontal="right" vertical="center" wrapText="1"/>
    </xf>
    <xf numFmtId="0" fontId="13" fillId="3" borderId="2" xfId="0" applyFont="1" applyFill="1" applyBorder="1" applyAlignment="1">
      <alignment vertical="center" wrapText="1"/>
    </xf>
    <xf numFmtId="1" fontId="15" fillId="2" borderId="2" xfId="0" applyNumberFormat="1" applyFont="1" applyFill="1" applyBorder="1" applyAlignment="1">
      <alignment horizontal="right" vertical="center" wrapText="1"/>
    </xf>
    <xf numFmtId="164" fontId="15" fillId="2" borderId="2" xfId="0" applyNumberFormat="1" applyFont="1" applyFill="1" applyBorder="1" applyAlignment="1">
      <alignment horizontal="right" vertical="center" wrapText="1"/>
    </xf>
    <xf numFmtId="0" fontId="12"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3" fillId="2" borderId="1" xfId="0" applyFont="1" applyFill="1" applyBorder="1" applyAlignment="1">
      <alignment vertical="center" wrapText="1"/>
    </xf>
    <xf numFmtId="0" fontId="4" fillId="2" borderId="1" xfId="0" applyFont="1" applyFill="1" applyBorder="1" applyAlignment="1">
      <alignment horizontal="left" vertical="top" wrapText="1"/>
    </xf>
    <xf numFmtId="0" fontId="4" fillId="3" borderId="1" xfId="0" applyFont="1" applyFill="1" applyBorder="1" applyAlignment="1">
      <alignment horizontal="left" vertical="center" wrapText="1"/>
    </xf>
    <xf numFmtId="1" fontId="4" fillId="2" borderId="1" xfId="0" applyNumberFormat="1" applyFont="1" applyFill="1" applyBorder="1" applyAlignment="1">
      <alignment horizontal="right" vertical="center" wrapText="1"/>
    </xf>
    <xf numFmtId="1" fontId="5" fillId="2" borderId="1" xfId="0" applyNumberFormat="1" applyFont="1" applyFill="1" applyBorder="1" applyAlignment="1">
      <alignment horizontal="right" vertical="center" wrapText="1"/>
    </xf>
    <xf numFmtId="164" fontId="5" fillId="2" borderId="1" xfId="0" applyNumberFormat="1" applyFont="1" applyFill="1" applyBorder="1" applyAlignment="1">
      <alignment horizontal="right" vertical="center" wrapText="1"/>
    </xf>
    <xf numFmtId="9" fontId="4" fillId="2" borderId="1" xfId="0" applyNumberFormat="1" applyFont="1" applyFill="1" applyBorder="1" applyAlignment="1">
      <alignment horizontal="right" vertical="center" wrapText="1"/>
    </xf>
    <xf numFmtId="0" fontId="6"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6" fillId="2" borderId="12" xfId="0" applyFont="1" applyFill="1" applyBorder="1" applyAlignment="1">
      <alignment horizontal="left" vertical="top" wrapText="1"/>
    </xf>
    <xf numFmtId="0" fontId="4" fillId="2" borderId="12" xfId="0" applyFont="1" applyFill="1" applyBorder="1" applyAlignment="1">
      <alignment horizontal="left" vertical="top" wrapText="1"/>
    </xf>
    <xf numFmtId="0" fontId="16" fillId="0" borderId="0" xfId="0" applyFont="1"/>
    <xf numFmtId="0" fontId="6" fillId="2" borderId="5" xfId="0" applyFont="1" applyFill="1" applyBorder="1" applyAlignment="1">
      <alignment vertical="top" wrapText="1"/>
    </xf>
    <xf numFmtId="0" fontId="6" fillId="2" borderId="7" xfId="0" applyFont="1" applyFill="1" applyBorder="1" applyAlignment="1">
      <alignment vertical="top" wrapText="1"/>
    </xf>
    <xf numFmtId="0" fontId="17"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1" fontId="17" fillId="2" borderId="2" xfId="0" applyNumberFormat="1" applyFont="1" applyFill="1" applyBorder="1" applyAlignment="1">
      <alignment horizontal="right" vertical="center" wrapText="1"/>
    </xf>
    <xf numFmtId="164" fontId="17" fillId="2" borderId="2" xfId="0" applyNumberFormat="1" applyFont="1" applyFill="1" applyBorder="1" applyAlignment="1">
      <alignment horizontal="right" vertical="center" wrapText="1"/>
    </xf>
    <xf numFmtId="0" fontId="17" fillId="2" borderId="2" xfId="0" applyFont="1" applyFill="1" applyBorder="1" applyAlignment="1">
      <alignment horizontal="right" vertical="center" wrapText="1"/>
    </xf>
    <xf numFmtId="1" fontId="19" fillId="2" borderId="2" xfId="0" applyNumberFormat="1" applyFont="1" applyFill="1" applyBorder="1" applyAlignment="1">
      <alignment horizontal="right" vertical="center" wrapText="1"/>
    </xf>
    <xf numFmtId="164" fontId="19" fillId="2" borderId="2" xfId="0" applyNumberFormat="1" applyFont="1" applyFill="1" applyBorder="1" applyAlignment="1">
      <alignment horizontal="right" vertical="center" wrapText="1"/>
    </xf>
    <xf numFmtId="0" fontId="19" fillId="2" borderId="2" xfId="0" applyFont="1" applyFill="1" applyBorder="1" applyAlignment="1">
      <alignment horizontal="right"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2" borderId="1" xfId="0" applyFont="1" applyFill="1" applyBorder="1" applyAlignment="1">
      <alignment horizontal="left" vertical="center" wrapText="1"/>
    </xf>
    <xf numFmtId="2" fontId="5" fillId="2" borderId="2" xfId="0" applyNumberFormat="1" applyFont="1" applyFill="1" applyBorder="1" applyAlignment="1">
      <alignment horizontal="right" vertical="center" wrapText="1"/>
    </xf>
    <xf numFmtId="1" fontId="5" fillId="2" borderId="2" xfId="0" applyNumberFormat="1" applyFont="1" applyFill="1" applyBorder="1" applyAlignment="1">
      <alignment horizontal="right" vertical="center" wrapText="1"/>
    </xf>
    <xf numFmtId="2" fontId="4" fillId="2" borderId="2" xfId="0" applyNumberFormat="1" applyFont="1" applyFill="1" applyBorder="1" applyAlignment="1">
      <alignment horizontal="right" vertical="center" wrapText="1"/>
    </xf>
    <xf numFmtId="0" fontId="13" fillId="2"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6" fillId="2" borderId="7"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2" borderId="1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1" fontId="4" fillId="2" borderId="2" xfId="0" applyNumberFormat="1" applyFont="1" applyFill="1" applyBorder="1" applyAlignment="1">
      <alignment horizontal="right" vertical="center" wrapText="1"/>
    </xf>
    <xf numFmtId="0" fontId="17" fillId="3" borderId="2" xfId="0" applyFont="1" applyFill="1" applyBorder="1" applyAlignment="1">
      <alignment horizontal="center" vertical="center" wrapText="1"/>
    </xf>
    <xf numFmtId="0" fontId="17" fillId="2" borderId="2" xfId="0" applyFont="1" applyFill="1" applyBorder="1" applyAlignment="1">
      <alignment horizontal="left" vertical="center" wrapText="1"/>
    </xf>
    <xf numFmtId="2" fontId="17" fillId="2" borderId="2" xfId="0" applyNumberFormat="1" applyFont="1" applyFill="1" applyBorder="1" applyAlignment="1">
      <alignment horizontal="right" vertical="center" wrapText="1"/>
    </xf>
    <xf numFmtId="0" fontId="17" fillId="3" borderId="2" xfId="0" applyFont="1" applyFill="1" applyBorder="1" applyAlignment="1">
      <alignment horizontal="left" vertical="center" wrapText="1"/>
    </xf>
    <xf numFmtId="2" fontId="19" fillId="2" borderId="2" xfId="0" applyNumberFormat="1" applyFont="1" applyFill="1" applyBorder="1" applyAlignment="1">
      <alignment horizontal="right" vertical="center" wrapText="1"/>
    </xf>
    <xf numFmtId="0" fontId="19" fillId="2" borderId="2" xfId="0" applyFont="1" applyFill="1" applyBorder="1" applyAlignment="1">
      <alignment horizontal="right" vertical="center" wrapText="1"/>
    </xf>
    <xf numFmtId="0" fontId="18" fillId="2" borderId="1"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Q1: Understanding of FOI rights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'Q1'!$A$16</c:f>
              <c:strCache>
                <c:ptCount val="1"/>
                <c:pt idx="0">
                  <c:v>2019</c:v>
                </c:pt>
              </c:strCache>
            </c:strRef>
          </c:tx>
          <c:spPr>
            <a:solidFill>
              <a:schemeClr val="accent2"/>
            </a:solidFill>
            <a:ln>
              <a:noFill/>
            </a:ln>
            <a:effectLst/>
          </c:spPr>
          <c:invertIfNegative val="0"/>
          <c:cat>
            <c:strRef>
              <c:f>'Q1'!$A$6:$A$9</c:f>
              <c:strCache>
                <c:ptCount val="4"/>
                <c:pt idx="0">
                  <c:v>Fully aware</c:v>
                </c:pt>
                <c:pt idx="1">
                  <c:v>Moderately aware</c:v>
                </c:pt>
                <c:pt idx="2">
                  <c:v>Not very aware</c:v>
                </c:pt>
                <c:pt idx="3">
                  <c:v>Not at all aware</c:v>
                </c:pt>
              </c:strCache>
            </c:strRef>
          </c:cat>
          <c:val>
            <c:numRef>
              <c:f>'Q1'!$C$19:$C$22</c:f>
              <c:numCache>
                <c:formatCode>0\%</c:formatCode>
                <c:ptCount val="4"/>
                <c:pt idx="0">
                  <c:v>20.994743349164601</c:v>
                </c:pt>
                <c:pt idx="1">
                  <c:v>49.596312098278197</c:v>
                </c:pt>
                <c:pt idx="2">
                  <c:v>22.000082377847701</c:v>
                </c:pt>
                <c:pt idx="3">
                  <c:v>7.4088621747094994</c:v>
                </c:pt>
              </c:numCache>
            </c:numRef>
          </c:val>
          <c:extLst>
            <c:ext xmlns:c16="http://schemas.microsoft.com/office/drawing/2014/chart" uri="{C3380CC4-5D6E-409C-BE32-E72D297353CC}">
              <c16:uniqueId val="{00000004-60CE-4D4D-9ABC-C072838B37C8}"/>
            </c:ext>
          </c:extLst>
        </c:ser>
        <c:ser>
          <c:idx val="2"/>
          <c:order val="1"/>
          <c:tx>
            <c:strRef>
              <c:f>'Q1'!$A$3</c:f>
              <c:strCache>
                <c:ptCount val="1"/>
                <c:pt idx="0">
                  <c:v>2022</c:v>
                </c:pt>
              </c:strCache>
            </c:strRef>
          </c:tx>
          <c:spPr>
            <a:solidFill>
              <a:schemeClr val="accent3"/>
            </a:solidFill>
            <a:ln>
              <a:noFill/>
            </a:ln>
            <a:effectLst/>
          </c:spPr>
          <c:invertIfNegative val="0"/>
          <c:cat>
            <c:strRef>
              <c:f>'Q1'!$A$6:$A$9</c:f>
              <c:strCache>
                <c:ptCount val="4"/>
                <c:pt idx="0">
                  <c:v>Fully aware</c:v>
                </c:pt>
                <c:pt idx="1">
                  <c:v>Moderately aware</c:v>
                </c:pt>
                <c:pt idx="2">
                  <c:v>Not very aware</c:v>
                </c:pt>
                <c:pt idx="3">
                  <c:v>Not at all aware</c:v>
                </c:pt>
              </c:strCache>
            </c:strRef>
          </c:cat>
          <c:val>
            <c:numRef>
              <c:f>'Q1'!$C$6:$C$9</c:f>
              <c:numCache>
                <c:formatCode>0\%</c:formatCode>
                <c:ptCount val="4"/>
                <c:pt idx="0">
                  <c:v>20.661779698523802</c:v>
                </c:pt>
                <c:pt idx="1">
                  <c:v>41.548786913890702</c:v>
                </c:pt>
                <c:pt idx="2">
                  <c:v>32.130960212827603</c:v>
                </c:pt>
                <c:pt idx="3">
                  <c:v>5.6584731747579404</c:v>
                </c:pt>
              </c:numCache>
            </c:numRef>
          </c:val>
          <c:extLst>
            <c:ext xmlns:c16="http://schemas.microsoft.com/office/drawing/2014/chart" uri="{C3380CC4-5D6E-409C-BE32-E72D297353CC}">
              <c16:uniqueId val="{00000005-60CE-4D4D-9ABC-C072838B37C8}"/>
            </c:ext>
          </c:extLst>
        </c:ser>
        <c:dLbls>
          <c:showLegendKey val="0"/>
          <c:showVal val="0"/>
          <c:showCatName val="0"/>
          <c:showSerName val="0"/>
          <c:showPercent val="0"/>
          <c:showBubbleSize val="0"/>
        </c:dLbls>
        <c:gapWidth val="150"/>
        <c:axId val="521325439"/>
        <c:axId val="2093766095"/>
      </c:barChart>
      <c:catAx>
        <c:axId val="5213254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3766095"/>
        <c:crosses val="autoZero"/>
        <c:auto val="1"/>
        <c:lblAlgn val="ctr"/>
        <c:lblOffset val="100"/>
        <c:noMultiLvlLbl val="0"/>
      </c:catAx>
      <c:valAx>
        <c:axId val="209376609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132543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Q5: Confidence about using </a:t>
            </a:r>
            <a:r>
              <a:rPr lang="en-US" baseline="0"/>
              <a:t>rights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'Q5'!$A$11</c:f>
              <c:strCache>
                <c:ptCount val="1"/>
                <c:pt idx="0">
                  <c:v>Confident</c:v>
                </c:pt>
              </c:strCache>
            </c:strRef>
          </c:tx>
          <c:spPr>
            <a:solidFill>
              <a:schemeClr val="accent2"/>
            </a:solidFill>
            <a:ln>
              <a:noFill/>
            </a:ln>
            <a:effectLst/>
          </c:spPr>
          <c:invertIfNegative val="0"/>
          <c:cat>
            <c:strRef>
              <c:f>('Q5'!$2:$2,'Q5'!$14:$14,'Q5'!$26:$26)</c:f>
              <c:strCache>
                <c:ptCount val="3"/>
                <c:pt idx="0">
                  <c:v>You would know how to go about asking for information from a Scottish public body?</c:v>
                </c:pt>
                <c:pt idx="1">
                  <c:v>If you asked a Scottish public body for information, you would get a reply?</c:v>
                </c:pt>
                <c:pt idx="2">
                  <c:v>You would get the information you were looking for if you requested it from a Scottish public body?</c:v>
                </c:pt>
              </c:strCache>
            </c:strRef>
          </c:cat>
          <c:val>
            <c:numRef>
              <c:f>('Q5'!$C$11,'Q5'!$C$23,'Q5'!$C$35)</c:f>
              <c:numCache>
                <c:formatCode>0%</c:formatCode>
                <c:ptCount val="3"/>
                <c:pt idx="0">
                  <c:v>0.534628251211132</c:v>
                </c:pt>
                <c:pt idx="1">
                  <c:v>0.48372589067569605</c:v>
                </c:pt>
                <c:pt idx="2">
                  <c:v>0.42334213049041858</c:v>
                </c:pt>
              </c:numCache>
            </c:numRef>
          </c:val>
          <c:extLst>
            <c:ext xmlns:c16="http://schemas.microsoft.com/office/drawing/2014/chart" uri="{C3380CC4-5D6E-409C-BE32-E72D297353CC}">
              <c16:uniqueId val="{00000000-0F10-460B-8A2C-65F7CB7F5BB2}"/>
            </c:ext>
          </c:extLst>
        </c:ser>
        <c:ser>
          <c:idx val="0"/>
          <c:order val="1"/>
          <c:tx>
            <c:strRef>
              <c:f>'Q5'!$A$12</c:f>
              <c:strCache>
                <c:ptCount val="1"/>
                <c:pt idx="0">
                  <c:v>Not confident</c:v>
                </c:pt>
              </c:strCache>
            </c:strRef>
          </c:tx>
          <c:spPr>
            <a:solidFill>
              <a:schemeClr val="accent1"/>
            </a:solidFill>
            <a:ln>
              <a:noFill/>
            </a:ln>
            <a:effectLst/>
          </c:spPr>
          <c:invertIfNegative val="0"/>
          <c:cat>
            <c:strRef>
              <c:f>('Q5'!$2:$2,'Q5'!$14:$14,'Q5'!$26:$26)</c:f>
              <c:strCache>
                <c:ptCount val="3"/>
                <c:pt idx="0">
                  <c:v>You would know how to go about asking for information from a Scottish public body?</c:v>
                </c:pt>
                <c:pt idx="1">
                  <c:v>If you asked a Scottish public body for information, you would get a reply?</c:v>
                </c:pt>
                <c:pt idx="2">
                  <c:v>You would get the information you were looking for if you requested it from a Scottish public body?</c:v>
                </c:pt>
              </c:strCache>
            </c:strRef>
          </c:cat>
          <c:val>
            <c:numRef>
              <c:f>('Q5'!$C$12,'Q5'!$C$24,'Q5'!$C$36)</c:f>
              <c:numCache>
                <c:formatCode>0%</c:formatCode>
                <c:ptCount val="3"/>
                <c:pt idx="0">
                  <c:v>0.439853562734001</c:v>
                </c:pt>
                <c:pt idx="1">
                  <c:v>0.43885111230671298</c:v>
                </c:pt>
                <c:pt idx="2">
                  <c:v>0.47908777859001506</c:v>
                </c:pt>
              </c:numCache>
            </c:numRef>
          </c:val>
          <c:extLst>
            <c:ext xmlns:c16="http://schemas.microsoft.com/office/drawing/2014/chart" uri="{C3380CC4-5D6E-409C-BE32-E72D297353CC}">
              <c16:uniqueId val="{00000001-0F10-460B-8A2C-65F7CB7F5BB2}"/>
            </c:ext>
          </c:extLst>
        </c:ser>
        <c:dLbls>
          <c:showLegendKey val="0"/>
          <c:showVal val="0"/>
          <c:showCatName val="0"/>
          <c:showSerName val="0"/>
          <c:showPercent val="0"/>
          <c:showBubbleSize val="0"/>
        </c:dLbls>
        <c:gapWidth val="219"/>
        <c:overlap val="-27"/>
        <c:axId val="526526399"/>
        <c:axId val="626130207"/>
      </c:barChart>
      <c:catAx>
        <c:axId val="5265263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6130207"/>
        <c:crosses val="autoZero"/>
        <c:auto val="1"/>
        <c:lblAlgn val="ctr"/>
        <c:lblOffset val="100"/>
        <c:noMultiLvlLbl val="0"/>
      </c:catAx>
      <c:valAx>
        <c:axId val="626130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652639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Q5: Confidence of getting a reply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'Q5'!$A$40</c:f>
              <c:strCache>
                <c:ptCount val="1"/>
                <c:pt idx="0">
                  <c:v>2019</c:v>
                </c:pt>
              </c:strCache>
            </c:strRef>
          </c:tx>
          <c:spPr>
            <a:solidFill>
              <a:schemeClr val="accent1"/>
            </a:solidFill>
            <a:ln>
              <a:noFill/>
            </a:ln>
            <a:effectLst/>
          </c:spPr>
          <c:invertIfNegative val="0"/>
          <c:cat>
            <c:strRef>
              <c:f>'Q5'!$A$23:$A$24</c:f>
              <c:strCache>
                <c:ptCount val="2"/>
                <c:pt idx="0">
                  <c:v>Confident</c:v>
                </c:pt>
                <c:pt idx="1">
                  <c:v>Not confident</c:v>
                </c:pt>
              </c:strCache>
            </c:strRef>
          </c:cat>
          <c:val>
            <c:numRef>
              <c:f>'Q5'!$C$48:$C$49</c:f>
              <c:numCache>
                <c:formatCode>0%</c:formatCode>
                <c:ptCount val="2"/>
                <c:pt idx="0">
                  <c:v>0.56882222006608796</c:v>
                </c:pt>
                <c:pt idx="1">
                  <c:v>0.38211173467033982</c:v>
                </c:pt>
              </c:numCache>
            </c:numRef>
          </c:val>
          <c:extLst>
            <c:ext xmlns:c16="http://schemas.microsoft.com/office/drawing/2014/chart" uri="{C3380CC4-5D6E-409C-BE32-E72D297353CC}">
              <c16:uniqueId val="{0000000B-B159-449C-95D6-F048EA3FBD7E}"/>
            </c:ext>
          </c:extLst>
        </c:ser>
        <c:ser>
          <c:idx val="1"/>
          <c:order val="1"/>
          <c:tx>
            <c:strRef>
              <c:f>'Q5'!$A$15</c:f>
              <c:strCache>
                <c:ptCount val="1"/>
                <c:pt idx="0">
                  <c:v>2022</c:v>
                </c:pt>
              </c:strCache>
            </c:strRef>
          </c:tx>
          <c:spPr>
            <a:solidFill>
              <a:schemeClr val="accent2"/>
            </a:solidFill>
            <a:ln>
              <a:noFill/>
            </a:ln>
            <a:effectLst/>
          </c:spPr>
          <c:invertIfNegative val="0"/>
          <c:cat>
            <c:strRef>
              <c:f>'Q5'!$A$23:$A$24</c:f>
              <c:strCache>
                <c:ptCount val="2"/>
                <c:pt idx="0">
                  <c:v>Confident</c:v>
                </c:pt>
                <c:pt idx="1">
                  <c:v>Not confident</c:v>
                </c:pt>
              </c:strCache>
            </c:strRef>
          </c:cat>
          <c:val>
            <c:numRef>
              <c:f>'Q5'!$C$23:$C$24</c:f>
              <c:numCache>
                <c:formatCode>0%</c:formatCode>
                <c:ptCount val="2"/>
                <c:pt idx="0">
                  <c:v>0.48372589067569605</c:v>
                </c:pt>
                <c:pt idx="1">
                  <c:v>0.43885111230671298</c:v>
                </c:pt>
              </c:numCache>
            </c:numRef>
          </c:val>
          <c:extLst>
            <c:ext xmlns:c16="http://schemas.microsoft.com/office/drawing/2014/chart" uri="{C3380CC4-5D6E-409C-BE32-E72D297353CC}">
              <c16:uniqueId val="{0000000C-B159-449C-95D6-F048EA3FBD7E}"/>
            </c:ext>
          </c:extLst>
        </c:ser>
        <c:dLbls>
          <c:showLegendKey val="0"/>
          <c:showVal val="0"/>
          <c:showCatName val="0"/>
          <c:showSerName val="0"/>
          <c:showPercent val="0"/>
          <c:showBubbleSize val="0"/>
        </c:dLbls>
        <c:gapWidth val="219"/>
        <c:overlap val="-27"/>
        <c:axId val="526224223"/>
        <c:axId val="669984351"/>
      </c:barChart>
      <c:catAx>
        <c:axId val="5262242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9984351"/>
        <c:crosses val="autoZero"/>
        <c:auto val="1"/>
        <c:lblAlgn val="ctr"/>
        <c:lblOffset val="100"/>
        <c:noMultiLvlLbl val="0"/>
      </c:catAx>
      <c:valAx>
        <c:axId val="66998435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6224223"/>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Q6: Perceptions</a:t>
            </a:r>
            <a:r>
              <a:rPr lang="en-GB" baseline="0"/>
              <a:t> of the value of FOI</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'Q6'!$A$14</c:f>
              <c:strCache>
                <c:ptCount val="1"/>
                <c:pt idx="0">
                  <c:v>Agree</c:v>
                </c:pt>
              </c:strCache>
            </c:strRef>
          </c:tx>
          <c:spPr>
            <a:solidFill>
              <a:schemeClr val="accent1"/>
            </a:solidFill>
            <a:ln>
              <a:noFill/>
            </a:ln>
            <a:effectLst/>
          </c:spPr>
          <c:invertIfNegative val="0"/>
          <c:cat>
            <c:strRef>
              <c:f>('Q6'!$A$3:$AM$3,'Q6'!$A$17:$AM$17,'Q6'!$A$31:$AM$31,'Q6'!$A$45:$AM$45)</c:f>
              <c:strCache>
                <c:ptCount val="4"/>
                <c:pt idx="0">
                  <c:v>FOI helps people be informed about Scottish public bodies’ decision-making</c:v>
                </c:pt>
                <c:pt idx="1">
                  <c:v>FOI helps people become more involved in Scottish public bodies’ decision-making</c:v>
                </c:pt>
                <c:pt idx="2">
                  <c:v>FOI increases people’s trust in Scottish public bodies</c:v>
                </c:pt>
                <c:pt idx="3">
                  <c:v>FOI in Scotland is a waste of public money</c:v>
                </c:pt>
              </c:strCache>
            </c:strRef>
          </c:cat>
          <c:val>
            <c:numRef>
              <c:f>('Q6'!$C$14,'Q6'!$C$28,'Q6'!$C$42,'Q6'!$C$56)</c:f>
              <c:numCache>
                <c:formatCode>0%</c:formatCode>
                <c:ptCount val="4"/>
                <c:pt idx="0">
                  <c:v>0.46964858530583398</c:v>
                </c:pt>
                <c:pt idx="1">
                  <c:v>0.3140682725217972</c:v>
                </c:pt>
                <c:pt idx="2">
                  <c:v>0.38880007010727496</c:v>
                </c:pt>
                <c:pt idx="3">
                  <c:v>9.2686311282477299E-2</c:v>
                </c:pt>
              </c:numCache>
            </c:numRef>
          </c:val>
          <c:extLst>
            <c:ext xmlns:c16="http://schemas.microsoft.com/office/drawing/2014/chart" uri="{C3380CC4-5D6E-409C-BE32-E72D297353CC}">
              <c16:uniqueId val="{0000001B-103A-477F-9467-F107B1EFEF56}"/>
            </c:ext>
          </c:extLst>
        </c:ser>
        <c:ser>
          <c:idx val="1"/>
          <c:order val="1"/>
          <c:tx>
            <c:strRef>
              <c:f>'Q6'!$A$15</c:f>
              <c:strCache>
                <c:ptCount val="1"/>
                <c:pt idx="0">
                  <c:v>Disagree</c:v>
                </c:pt>
              </c:strCache>
            </c:strRef>
          </c:tx>
          <c:spPr>
            <a:solidFill>
              <a:schemeClr val="accent2"/>
            </a:solidFill>
            <a:ln>
              <a:noFill/>
            </a:ln>
            <a:effectLst/>
          </c:spPr>
          <c:invertIfNegative val="0"/>
          <c:cat>
            <c:strRef>
              <c:f>('Q6'!$A$3:$AM$3,'Q6'!$A$17:$AM$17,'Q6'!$A$31:$AM$31,'Q6'!$A$45:$AM$45)</c:f>
              <c:strCache>
                <c:ptCount val="4"/>
                <c:pt idx="0">
                  <c:v>FOI helps people be informed about Scottish public bodies’ decision-making</c:v>
                </c:pt>
                <c:pt idx="1">
                  <c:v>FOI helps people become more involved in Scottish public bodies’ decision-making</c:v>
                </c:pt>
                <c:pt idx="2">
                  <c:v>FOI increases people’s trust in Scottish public bodies</c:v>
                </c:pt>
                <c:pt idx="3">
                  <c:v>FOI in Scotland is a waste of public money</c:v>
                </c:pt>
              </c:strCache>
            </c:strRef>
          </c:cat>
          <c:val>
            <c:numRef>
              <c:f>('Q6'!$C$15,'Q6'!$C$29,'Q6'!$C$43,'Q6'!$C$57)</c:f>
              <c:numCache>
                <c:formatCode>0%</c:formatCode>
                <c:ptCount val="4"/>
                <c:pt idx="0">
                  <c:v>0.1667261892096332</c:v>
                </c:pt>
                <c:pt idx="1">
                  <c:v>0.22967431196780549</c:v>
                </c:pt>
                <c:pt idx="2">
                  <c:v>0.20253403831628261</c:v>
                </c:pt>
                <c:pt idx="3">
                  <c:v>0.50225899065395696</c:v>
                </c:pt>
              </c:numCache>
            </c:numRef>
          </c:val>
          <c:extLst>
            <c:ext xmlns:c16="http://schemas.microsoft.com/office/drawing/2014/chart" uri="{C3380CC4-5D6E-409C-BE32-E72D297353CC}">
              <c16:uniqueId val="{0000001C-103A-477F-9467-F107B1EFEF56}"/>
            </c:ext>
          </c:extLst>
        </c:ser>
        <c:dLbls>
          <c:showLegendKey val="0"/>
          <c:showVal val="0"/>
          <c:showCatName val="0"/>
          <c:showSerName val="0"/>
          <c:showPercent val="0"/>
          <c:showBubbleSize val="0"/>
        </c:dLbls>
        <c:gapWidth val="219"/>
        <c:overlap val="-27"/>
        <c:axId val="440102527"/>
        <c:axId val="669991839"/>
      </c:barChart>
      <c:catAx>
        <c:axId val="4401025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9991839"/>
        <c:crosses val="autoZero"/>
        <c:auto val="1"/>
        <c:lblAlgn val="ctr"/>
        <c:lblOffset val="100"/>
        <c:noMultiLvlLbl val="0"/>
      </c:catAx>
      <c:valAx>
        <c:axId val="66999183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1025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Q6: FOI helps people be informed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'Q6'!$A$61</c:f>
              <c:strCache>
                <c:ptCount val="1"/>
                <c:pt idx="0">
                  <c:v>2019</c:v>
                </c:pt>
              </c:strCache>
            </c:strRef>
          </c:tx>
          <c:spPr>
            <a:solidFill>
              <a:schemeClr val="accent1"/>
            </a:solidFill>
            <a:ln>
              <a:noFill/>
            </a:ln>
            <a:effectLst/>
          </c:spPr>
          <c:invertIfNegative val="0"/>
          <c:cat>
            <c:strRef>
              <c:f>'Q6'!$A$14:$A$15</c:f>
              <c:strCache>
                <c:ptCount val="2"/>
                <c:pt idx="0">
                  <c:v>Agree</c:v>
                </c:pt>
                <c:pt idx="1">
                  <c:v>Disagree</c:v>
                </c:pt>
              </c:strCache>
            </c:strRef>
          </c:cat>
          <c:val>
            <c:numRef>
              <c:f>'Q6'!$C$70:$C$71</c:f>
              <c:numCache>
                <c:formatCode>0%</c:formatCode>
                <c:ptCount val="2"/>
                <c:pt idx="0">
                  <c:v>0.59143545323467095</c:v>
                </c:pt>
                <c:pt idx="1">
                  <c:v>0.1095403829741638</c:v>
                </c:pt>
              </c:numCache>
            </c:numRef>
          </c:val>
          <c:extLst>
            <c:ext xmlns:c16="http://schemas.microsoft.com/office/drawing/2014/chart" uri="{C3380CC4-5D6E-409C-BE32-E72D297353CC}">
              <c16:uniqueId val="{0000001D-D396-490D-A6F7-C1F73759797B}"/>
            </c:ext>
          </c:extLst>
        </c:ser>
        <c:ser>
          <c:idx val="1"/>
          <c:order val="1"/>
          <c:tx>
            <c:strRef>
              <c:f>'Q6'!$A$4</c:f>
              <c:strCache>
                <c:ptCount val="1"/>
                <c:pt idx="0">
                  <c:v>2022</c:v>
                </c:pt>
              </c:strCache>
            </c:strRef>
          </c:tx>
          <c:spPr>
            <a:solidFill>
              <a:schemeClr val="accent2"/>
            </a:solidFill>
            <a:ln>
              <a:noFill/>
            </a:ln>
            <a:effectLst/>
          </c:spPr>
          <c:invertIfNegative val="0"/>
          <c:cat>
            <c:strRef>
              <c:f>'Q6'!$A$14:$A$15</c:f>
              <c:strCache>
                <c:ptCount val="2"/>
                <c:pt idx="0">
                  <c:v>Agree</c:v>
                </c:pt>
                <c:pt idx="1">
                  <c:v>Disagree</c:v>
                </c:pt>
              </c:strCache>
            </c:strRef>
          </c:cat>
          <c:val>
            <c:numRef>
              <c:f>'Q6'!$C$14:$C$15</c:f>
              <c:numCache>
                <c:formatCode>0%</c:formatCode>
                <c:ptCount val="2"/>
                <c:pt idx="0">
                  <c:v>0.46964858530583398</c:v>
                </c:pt>
                <c:pt idx="1">
                  <c:v>0.1667261892096332</c:v>
                </c:pt>
              </c:numCache>
            </c:numRef>
          </c:val>
          <c:extLst>
            <c:ext xmlns:c16="http://schemas.microsoft.com/office/drawing/2014/chart" uri="{C3380CC4-5D6E-409C-BE32-E72D297353CC}">
              <c16:uniqueId val="{0000001E-D396-490D-A6F7-C1F73759797B}"/>
            </c:ext>
          </c:extLst>
        </c:ser>
        <c:dLbls>
          <c:showLegendKey val="0"/>
          <c:showVal val="0"/>
          <c:showCatName val="0"/>
          <c:showSerName val="0"/>
          <c:showPercent val="0"/>
          <c:showBubbleSize val="0"/>
        </c:dLbls>
        <c:gapWidth val="219"/>
        <c:overlap val="-27"/>
        <c:axId val="526215423"/>
        <c:axId val="741739711"/>
      </c:barChart>
      <c:catAx>
        <c:axId val="5262154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1739711"/>
        <c:crosses val="autoZero"/>
        <c:auto val="1"/>
        <c:lblAlgn val="ctr"/>
        <c:lblOffset val="100"/>
        <c:noMultiLvlLbl val="0"/>
      </c:catAx>
      <c:valAx>
        <c:axId val="74173971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6215423"/>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Q6: FOI is a waste of public money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'Q6'!$A$73</c:f>
              <c:strCache>
                <c:ptCount val="1"/>
                <c:pt idx="0">
                  <c:v>2019</c:v>
                </c:pt>
              </c:strCache>
            </c:strRef>
          </c:tx>
          <c:spPr>
            <a:solidFill>
              <a:schemeClr val="accent2"/>
            </a:solidFill>
            <a:ln>
              <a:noFill/>
            </a:ln>
            <a:effectLst/>
          </c:spPr>
          <c:invertIfNegative val="0"/>
          <c:cat>
            <c:strRef>
              <c:f>'Q6'!$A$56:$A$57</c:f>
              <c:strCache>
                <c:ptCount val="2"/>
                <c:pt idx="0">
                  <c:v>Agree</c:v>
                </c:pt>
                <c:pt idx="1">
                  <c:v>Disagree</c:v>
                </c:pt>
              </c:strCache>
            </c:strRef>
          </c:cat>
          <c:val>
            <c:numRef>
              <c:f>'Q6'!$C$82:$C$83</c:f>
              <c:numCache>
                <c:formatCode>0%</c:formatCode>
                <c:ptCount val="2"/>
                <c:pt idx="0">
                  <c:v>0.1040944764004566</c:v>
                </c:pt>
                <c:pt idx="1">
                  <c:v>0.62172183743379306</c:v>
                </c:pt>
              </c:numCache>
            </c:numRef>
          </c:val>
          <c:extLst>
            <c:ext xmlns:c16="http://schemas.microsoft.com/office/drawing/2014/chart" uri="{C3380CC4-5D6E-409C-BE32-E72D297353CC}">
              <c16:uniqueId val="{00000001-3C25-48A3-8C9F-92A00BB5F351}"/>
            </c:ext>
          </c:extLst>
        </c:ser>
        <c:ser>
          <c:idx val="0"/>
          <c:order val="1"/>
          <c:tx>
            <c:strRef>
              <c:f>'Q6'!$A$46</c:f>
              <c:strCache>
                <c:ptCount val="1"/>
                <c:pt idx="0">
                  <c:v>2022</c:v>
                </c:pt>
              </c:strCache>
            </c:strRef>
          </c:tx>
          <c:spPr>
            <a:solidFill>
              <a:schemeClr val="accent1"/>
            </a:solidFill>
            <a:ln>
              <a:noFill/>
            </a:ln>
            <a:effectLst/>
          </c:spPr>
          <c:invertIfNegative val="0"/>
          <c:cat>
            <c:strRef>
              <c:f>'Q6'!$A$56:$A$57</c:f>
              <c:strCache>
                <c:ptCount val="2"/>
                <c:pt idx="0">
                  <c:v>Agree</c:v>
                </c:pt>
                <c:pt idx="1">
                  <c:v>Disagree</c:v>
                </c:pt>
              </c:strCache>
            </c:strRef>
          </c:cat>
          <c:val>
            <c:numRef>
              <c:f>'Q6'!$C$56:$C$57</c:f>
              <c:numCache>
                <c:formatCode>0%</c:formatCode>
                <c:ptCount val="2"/>
                <c:pt idx="0">
                  <c:v>9.2686311282477299E-2</c:v>
                </c:pt>
                <c:pt idx="1">
                  <c:v>0.50225899065395696</c:v>
                </c:pt>
              </c:numCache>
            </c:numRef>
          </c:val>
          <c:extLst>
            <c:ext xmlns:c16="http://schemas.microsoft.com/office/drawing/2014/chart" uri="{C3380CC4-5D6E-409C-BE32-E72D297353CC}">
              <c16:uniqueId val="{00000002-3C25-48A3-8C9F-92A00BB5F351}"/>
            </c:ext>
          </c:extLst>
        </c:ser>
        <c:dLbls>
          <c:showLegendKey val="0"/>
          <c:showVal val="0"/>
          <c:showCatName val="0"/>
          <c:showSerName val="0"/>
          <c:showPercent val="0"/>
          <c:showBubbleSize val="0"/>
        </c:dLbls>
        <c:gapWidth val="219"/>
        <c:overlap val="-27"/>
        <c:axId val="526215423"/>
        <c:axId val="741739711"/>
      </c:barChart>
      <c:catAx>
        <c:axId val="5262154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1739711"/>
        <c:crosses val="autoZero"/>
        <c:auto val="1"/>
        <c:lblAlgn val="ctr"/>
        <c:lblOffset val="100"/>
        <c:noMultiLvlLbl val="0"/>
      </c:catAx>
      <c:valAx>
        <c:axId val="74173971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62154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Q7: What should be published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'Q7'!$A$71</c:f>
              <c:strCache>
                <c:ptCount val="1"/>
                <c:pt idx="0">
                  <c:v>2019</c:v>
                </c:pt>
              </c:strCache>
            </c:strRef>
          </c:tx>
          <c:spPr>
            <a:solidFill>
              <a:schemeClr val="accent1"/>
            </a:solidFill>
            <a:ln>
              <a:noFill/>
            </a:ln>
            <a:effectLst/>
          </c:spPr>
          <c:invertIfNegative val="0"/>
          <c:cat>
            <c:strRef>
              <c:f>('Q7'!$A$70,'Q7'!$A$82,'Q7'!$A$94,'Q7'!$A$106,'Q7'!$A$55:$AM$55)</c:f>
              <c:strCache>
                <c:ptCount val="5"/>
                <c:pt idx="0">
                  <c:v>How they spend their money</c:v>
                </c:pt>
                <c:pt idx="1">
                  <c:v>Reasons for their decisions</c:v>
                </c:pt>
                <c:pt idx="2">
                  <c:v>Contracts with other organisations</c:v>
                </c:pt>
                <c:pt idx="3">
                  <c:v>How they deliver services and functions</c:v>
                </c:pt>
                <c:pt idx="4">
                  <c:v>Data and stats about their performance</c:v>
                </c:pt>
              </c:strCache>
            </c:strRef>
          </c:cat>
          <c:val>
            <c:numRef>
              <c:f>('Q7'!$C$79,'Q7'!$C$91,'Q7'!$C$103,'Q7'!$C$115)</c:f>
              <c:numCache>
                <c:formatCode>0%</c:formatCode>
                <c:ptCount val="4"/>
                <c:pt idx="0">
                  <c:v>0.85370830448067492</c:v>
                </c:pt>
                <c:pt idx="1">
                  <c:v>0.80041545857145391</c:v>
                </c:pt>
                <c:pt idx="2">
                  <c:v>0.74832886575938096</c:v>
                </c:pt>
                <c:pt idx="3">
                  <c:v>0.79460117628830207</c:v>
                </c:pt>
              </c:numCache>
            </c:numRef>
          </c:val>
          <c:extLst>
            <c:ext xmlns:c16="http://schemas.microsoft.com/office/drawing/2014/chart" uri="{C3380CC4-5D6E-409C-BE32-E72D297353CC}">
              <c16:uniqueId val="{0000000B-D442-4876-9493-349D32893725}"/>
            </c:ext>
          </c:extLst>
        </c:ser>
        <c:ser>
          <c:idx val="1"/>
          <c:order val="1"/>
          <c:tx>
            <c:v>2021</c:v>
          </c:tx>
          <c:spPr>
            <a:solidFill>
              <a:schemeClr val="accent2"/>
            </a:solidFill>
            <a:ln>
              <a:noFill/>
            </a:ln>
            <a:effectLst/>
          </c:spPr>
          <c:invertIfNegative val="0"/>
          <c:cat>
            <c:strRef>
              <c:f>('Q7'!$A$70,'Q7'!$A$82,'Q7'!$A$94,'Q7'!$A$106,'Q7'!$A$55:$AM$55)</c:f>
              <c:strCache>
                <c:ptCount val="5"/>
                <c:pt idx="0">
                  <c:v>How they spend their money</c:v>
                </c:pt>
                <c:pt idx="1">
                  <c:v>Reasons for their decisions</c:v>
                </c:pt>
                <c:pt idx="2">
                  <c:v>Contracts with other organisations</c:v>
                </c:pt>
                <c:pt idx="3">
                  <c:v>How they deliver services and functions</c:v>
                </c:pt>
                <c:pt idx="4">
                  <c:v>Data and stats about their performance</c:v>
                </c:pt>
              </c:strCache>
            </c:strRef>
          </c:cat>
          <c:val>
            <c:numRef>
              <c:f>('Q7'!$C$13,'Q7'!$C$26,'Q7'!$C$39,'Q7'!$C$52,'Q7'!$C$65)</c:f>
              <c:numCache>
                <c:formatCode>0%</c:formatCode>
                <c:ptCount val="5"/>
                <c:pt idx="0">
                  <c:v>0.86153816436476494</c:v>
                </c:pt>
                <c:pt idx="1">
                  <c:v>0.80307967931476609</c:v>
                </c:pt>
                <c:pt idx="2">
                  <c:v>0.71807145335980804</c:v>
                </c:pt>
                <c:pt idx="3">
                  <c:v>0.78907082797455308</c:v>
                </c:pt>
                <c:pt idx="4">
                  <c:v>0.76270307564685202</c:v>
                </c:pt>
              </c:numCache>
            </c:numRef>
          </c:val>
          <c:extLst>
            <c:ext xmlns:c16="http://schemas.microsoft.com/office/drawing/2014/chart" uri="{C3380CC4-5D6E-409C-BE32-E72D297353CC}">
              <c16:uniqueId val="{0000000C-D442-4876-9493-349D32893725}"/>
            </c:ext>
          </c:extLst>
        </c:ser>
        <c:dLbls>
          <c:showLegendKey val="0"/>
          <c:showVal val="0"/>
          <c:showCatName val="0"/>
          <c:showSerName val="0"/>
          <c:showPercent val="0"/>
          <c:showBubbleSize val="0"/>
        </c:dLbls>
        <c:gapWidth val="219"/>
        <c:overlap val="-27"/>
        <c:axId val="1330939871"/>
        <c:axId val="782045151"/>
      </c:barChart>
      <c:catAx>
        <c:axId val="13309398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045151"/>
        <c:crosses val="autoZero"/>
        <c:auto val="1"/>
        <c:lblAlgn val="ctr"/>
        <c:lblOffset val="100"/>
        <c:noMultiLvlLbl val="0"/>
      </c:catAx>
      <c:valAx>
        <c:axId val="78204515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939871"/>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Q7:</a:t>
            </a:r>
            <a:r>
              <a:rPr lang="en-GB" baseline="0"/>
              <a:t> What should be published</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'Q7'!$A$7</c:f>
              <c:strCache>
                <c:ptCount val="1"/>
                <c:pt idx="0">
                  <c:v>Extremely important</c:v>
                </c:pt>
              </c:strCache>
            </c:strRef>
          </c:tx>
          <c:spPr>
            <a:solidFill>
              <a:schemeClr val="accent1"/>
            </a:solidFill>
            <a:ln>
              <a:noFill/>
            </a:ln>
            <a:effectLst/>
          </c:spPr>
          <c:invertIfNegative val="0"/>
          <c:cat>
            <c:strRef>
              <c:f>('Q7'!$A$70,'Q7'!$A$82,'Q7'!$A$94,'Q7'!$A$106,'Q7'!$A$55:$AM$55)</c:f>
              <c:strCache>
                <c:ptCount val="5"/>
                <c:pt idx="0">
                  <c:v>How they spend their money</c:v>
                </c:pt>
                <c:pt idx="1">
                  <c:v>Reasons for their decisions</c:v>
                </c:pt>
                <c:pt idx="2">
                  <c:v>Contracts with other organisations</c:v>
                </c:pt>
                <c:pt idx="3">
                  <c:v>How they deliver services and functions</c:v>
                </c:pt>
                <c:pt idx="4">
                  <c:v>Data and stats about their performance</c:v>
                </c:pt>
              </c:strCache>
            </c:strRef>
          </c:cat>
          <c:val>
            <c:numRef>
              <c:f>('Q7'!$C$7,'Q7'!$C$20,'Q7'!$C$33,'Q7'!$C$46,'Q7'!$C$59)</c:f>
              <c:numCache>
                <c:formatCode>0\%</c:formatCode>
                <c:ptCount val="5"/>
                <c:pt idx="0">
                  <c:v>56.623272472886697</c:v>
                </c:pt>
                <c:pt idx="1">
                  <c:v>44.189614230896801</c:v>
                </c:pt>
                <c:pt idx="2">
                  <c:v>41.334209264095399</c:v>
                </c:pt>
                <c:pt idx="3">
                  <c:v>42.274904663248797</c:v>
                </c:pt>
                <c:pt idx="4">
                  <c:v>41.699761118244602</c:v>
                </c:pt>
              </c:numCache>
            </c:numRef>
          </c:val>
          <c:extLst>
            <c:ext xmlns:c16="http://schemas.microsoft.com/office/drawing/2014/chart" uri="{C3380CC4-5D6E-409C-BE32-E72D297353CC}">
              <c16:uniqueId val="{00000000-1613-4ABC-B94A-679FCFFC9CB8}"/>
            </c:ext>
          </c:extLst>
        </c:ser>
        <c:ser>
          <c:idx val="1"/>
          <c:order val="1"/>
          <c:tx>
            <c:strRef>
              <c:f>'Q7'!$A$8</c:f>
              <c:strCache>
                <c:ptCount val="1"/>
                <c:pt idx="0">
                  <c:v>Very important</c:v>
                </c:pt>
              </c:strCache>
            </c:strRef>
          </c:tx>
          <c:spPr>
            <a:solidFill>
              <a:schemeClr val="accent2"/>
            </a:solidFill>
            <a:ln>
              <a:noFill/>
            </a:ln>
            <a:effectLst/>
          </c:spPr>
          <c:invertIfNegative val="0"/>
          <c:cat>
            <c:strRef>
              <c:f>('Q7'!$A$70,'Q7'!$A$82,'Q7'!$A$94,'Q7'!$A$106,'Q7'!$A$55:$AM$55)</c:f>
              <c:strCache>
                <c:ptCount val="5"/>
                <c:pt idx="0">
                  <c:v>How they spend their money</c:v>
                </c:pt>
                <c:pt idx="1">
                  <c:v>Reasons for their decisions</c:v>
                </c:pt>
                <c:pt idx="2">
                  <c:v>Contracts with other organisations</c:v>
                </c:pt>
                <c:pt idx="3">
                  <c:v>How they deliver services and functions</c:v>
                </c:pt>
                <c:pt idx="4">
                  <c:v>Data and stats about their performance</c:v>
                </c:pt>
              </c:strCache>
            </c:strRef>
          </c:cat>
          <c:val>
            <c:numRef>
              <c:f>('Q7'!$C$8,'Q7'!$C$21,'Q7'!$C$34,'Q7'!$C$47,'Q7'!$C$60)</c:f>
              <c:numCache>
                <c:formatCode>0\%</c:formatCode>
                <c:ptCount val="5"/>
                <c:pt idx="0">
                  <c:v>29.5305439635898</c:v>
                </c:pt>
                <c:pt idx="1">
                  <c:v>36.118353700579803</c:v>
                </c:pt>
                <c:pt idx="2">
                  <c:v>30.4729360718854</c:v>
                </c:pt>
                <c:pt idx="3">
                  <c:v>36.632178134206498</c:v>
                </c:pt>
                <c:pt idx="4">
                  <c:v>34.570546446440602</c:v>
                </c:pt>
              </c:numCache>
            </c:numRef>
          </c:val>
          <c:extLst>
            <c:ext xmlns:c16="http://schemas.microsoft.com/office/drawing/2014/chart" uri="{C3380CC4-5D6E-409C-BE32-E72D297353CC}">
              <c16:uniqueId val="{00000001-1613-4ABC-B94A-679FCFFC9CB8}"/>
            </c:ext>
          </c:extLst>
        </c:ser>
        <c:ser>
          <c:idx val="2"/>
          <c:order val="2"/>
          <c:tx>
            <c:strRef>
              <c:f>'Q7'!$A$9</c:f>
              <c:strCache>
                <c:ptCount val="1"/>
                <c:pt idx="0">
                  <c:v>Fairly important</c:v>
                </c:pt>
              </c:strCache>
            </c:strRef>
          </c:tx>
          <c:spPr>
            <a:solidFill>
              <a:schemeClr val="accent3"/>
            </a:solidFill>
            <a:ln>
              <a:noFill/>
            </a:ln>
            <a:effectLst/>
          </c:spPr>
          <c:invertIfNegative val="0"/>
          <c:cat>
            <c:strRef>
              <c:f>('Q7'!$A$70,'Q7'!$A$82,'Q7'!$A$94,'Q7'!$A$106,'Q7'!$A$55:$AM$55)</c:f>
              <c:strCache>
                <c:ptCount val="5"/>
                <c:pt idx="0">
                  <c:v>How they spend their money</c:v>
                </c:pt>
                <c:pt idx="1">
                  <c:v>Reasons for their decisions</c:v>
                </c:pt>
                <c:pt idx="2">
                  <c:v>Contracts with other organisations</c:v>
                </c:pt>
                <c:pt idx="3">
                  <c:v>How they deliver services and functions</c:v>
                </c:pt>
                <c:pt idx="4">
                  <c:v>Data and stats about their performance</c:v>
                </c:pt>
              </c:strCache>
            </c:strRef>
          </c:cat>
          <c:val>
            <c:numRef>
              <c:f>('Q7'!$C$9,'Q7'!$C$22,'Q7'!$C$35,'Q7'!$C$48,'Q7'!$C$61)</c:f>
              <c:numCache>
                <c:formatCode>0\%</c:formatCode>
                <c:ptCount val="5"/>
                <c:pt idx="0">
                  <c:v>7.9638825637746899</c:v>
                </c:pt>
                <c:pt idx="1">
                  <c:v>12.571410596616699</c:v>
                </c:pt>
                <c:pt idx="2">
                  <c:v>19.491488926802301</c:v>
                </c:pt>
                <c:pt idx="3">
                  <c:v>14.4340077958565</c:v>
                </c:pt>
                <c:pt idx="4">
                  <c:v>16.051392773272902</c:v>
                </c:pt>
              </c:numCache>
            </c:numRef>
          </c:val>
          <c:extLst>
            <c:ext xmlns:c16="http://schemas.microsoft.com/office/drawing/2014/chart" uri="{C3380CC4-5D6E-409C-BE32-E72D297353CC}">
              <c16:uniqueId val="{00000002-1613-4ABC-B94A-679FCFFC9CB8}"/>
            </c:ext>
          </c:extLst>
        </c:ser>
        <c:ser>
          <c:idx val="3"/>
          <c:order val="3"/>
          <c:tx>
            <c:strRef>
              <c:f>'Q7'!$A$10</c:f>
              <c:strCache>
                <c:ptCount val="1"/>
                <c:pt idx="0">
                  <c:v>Not important</c:v>
                </c:pt>
              </c:strCache>
            </c:strRef>
          </c:tx>
          <c:spPr>
            <a:solidFill>
              <a:schemeClr val="accent4"/>
            </a:solidFill>
            <a:ln>
              <a:noFill/>
            </a:ln>
            <a:effectLst/>
          </c:spPr>
          <c:invertIfNegative val="0"/>
          <c:cat>
            <c:strRef>
              <c:f>('Q7'!$A$70,'Q7'!$A$82,'Q7'!$A$94,'Q7'!$A$106,'Q7'!$A$55:$AM$55)</c:f>
              <c:strCache>
                <c:ptCount val="5"/>
                <c:pt idx="0">
                  <c:v>How they spend their money</c:v>
                </c:pt>
                <c:pt idx="1">
                  <c:v>Reasons for their decisions</c:v>
                </c:pt>
                <c:pt idx="2">
                  <c:v>Contracts with other organisations</c:v>
                </c:pt>
                <c:pt idx="3">
                  <c:v>How they deliver services and functions</c:v>
                </c:pt>
                <c:pt idx="4">
                  <c:v>Data and stats about their performance</c:v>
                </c:pt>
              </c:strCache>
            </c:strRef>
          </c:cat>
          <c:val>
            <c:numRef>
              <c:f>('Q7'!$C$10,'Q7'!$C$23,'Q7'!$C$36,'Q7'!$C$49,'Q7'!$C$62)</c:f>
              <c:numCache>
                <c:formatCode>0\%</c:formatCode>
                <c:ptCount val="5"/>
                <c:pt idx="0">
                  <c:v>0.38779889688385999</c:v>
                </c:pt>
                <c:pt idx="1">
                  <c:v>0.68254228922036897</c:v>
                </c:pt>
                <c:pt idx="2">
                  <c:v>2.28623644177233</c:v>
                </c:pt>
                <c:pt idx="3">
                  <c:v>1.0635733935084</c:v>
                </c:pt>
                <c:pt idx="4">
                  <c:v>1.8387769796284299</c:v>
                </c:pt>
              </c:numCache>
            </c:numRef>
          </c:val>
          <c:extLst>
            <c:ext xmlns:c16="http://schemas.microsoft.com/office/drawing/2014/chart" uri="{C3380CC4-5D6E-409C-BE32-E72D297353CC}">
              <c16:uniqueId val="{00000003-1613-4ABC-B94A-679FCFFC9CB8}"/>
            </c:ext>
          </c:extLst>
        </c:ser>
        <c:dLbls>
          <c:showLegendKey val="0"/>
          <c:showVal val="0"/>
          <c:showCatName val="0"/>
          <c:showSerName val="0"/>
          <c:showPercent val="0"/>
          <c:showBubbleSize val="0"/>
        </c:dLbls>
        <c:gapWidth val="219"/>
        <c:overlap val="100"/>
        <c:axId val="1342926447"/>
        <c:axId val="782046815"/>
      </c:barChart>
      <c:catAx>
        <c:axId val="1342926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046815"/>
        <c:crosses val="autoZero"/>
        <c:auto val="1"/>
        <c:lblAlgn val="ctr"/>
        <c:lblOffset val="100"/>
        <c:noMultiLvlLbl val="0"/>
      </c:catAx>
      <c:valAx>
        <c:axId val="782046815"/>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292644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Q8:</a:t>
            </a:r>
            <a:r>
              <a:rPr lang="en-GB" baseline="0"/>
              <a:t> Who should be subject to FOI</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'Q8'!$A$7</c:f>
              <c:strCache>
                <c:ptCount val="1"/>
                <c:pt idx="0">
                  <c:v>Extremely important</c:v>
                </c:pt>
              </c:strCache>
            </c:strRef>
          </c:tx>
          <c:spPr>
            <a:solidFill>
              <a:schemeClr val="accent1"/>
            </a:solidFill>
            <a:ln>
              <a:noFill/>
            </a:ln>
            <a:effectLst/>
          </c:spPr>
          <c:invertIfNegative val="0"/>
          <c:cat>
            <c:strRef>
              <c:f>('Q8'!$A$4,'Q8'!$A$17,'Q8'!$A$30,'Q8'!$A$43)</c:f>
              <c:strCache>
                <c:ptCount val="4"/>
                <c:pt idx="0">
                  <c:v>Health and social care</c:v>
                </c:pt>
                <c:pt idx="1">
                  <c:v>Large building contracts</c:v>
                </c:pt>
                <c:pt idx="2">
                  <c:v>Local facilities maintenance</c:v>
                </c:pt>
                <c:pt idx="3">
                  <c:v>Transport services</c:v>
                </c:pt>
              </c:strCache>
            </c:strRef>
          </c:cat>
          <c:val>
            <c:numRef>
              <c:f>('Q8'!$C$7,'Q8'!$C$20,'Q8'!$C$33,'Q8'!$C$46)</c:f>
              <c:numCache>
                <c:formatCode>0\%</c:formatCode>
                <c:ptCount val="4"/>
                <c:pt idx="0">
                  <c:v>53.476490052533499</c:v>
                </c:pt>
                <c:pt idx="1">
                  <c:v>49.016982421242801</c:v>
                </c:pt>
                <c:pt idx="2">
                  <c:v>46.185731686519802</c:v>
                </c:pt>
                <c:pt idx="3">
                  <c:v>43.122854292750503</c:v>
                </c:pt>
              </c:numCache>
            </c:numRef>
          </c:val>
          <c:extLst>
            <c:ext xmlns:c16="http://schemas.microsoft.com/office/drawing/2014/chart" uri="{C3380CC4-5D6E-409C-BE32-E72D297353CC}">
              <c16:uniqueId val="{0000001B-F52B-44AE-AA2B-93275346FF22}"/>
            </c:ext>
          </c:extLst>
        </c:ser>
        <c:ser>
          <c:idx val="1"/>
          <c:order val="1"/>
          <c:tx>
            <c:strRef>
              <c:f>'Q8'!$A$8</c:f>
              <c:strCache>
                <c:ptCount val="1"/>
                <c:pt idx="0">
                  <c:v>Very important</c:v>
                </c:pt>
              </c:strCache>
            </c:strRef>
          </c:tx>
          <c:spPr>
            <a:solidFill>
              <a:schemeClr val="accent2"/>
            </a:solidFill>
            <a:ln>
              <a:noFill/>
            </a:ln>
            <a:effectLst/>
          </c:spPr>
          <c:invertIfNegative val="0"/>
          <c:cat>
            <c:strRef>
              <c:f>('Q8'!$A$4,'Q8'!$A$17,'Q8'!$A$30,'Q8'!$A$43)</c:f>
              <c:strCache>
                <c:ptCount val="4"/>
                <c:pt idx="0">
                  <c:v>Health and social care</c:v>
                </c:pt>
                <c:pt idx="1">
                  <c:v>Large building contracts</c:v>
                </c:pt>
                <c:pt idx="2">
                  <c:v>Local facilities maintenance</c:v>
                </c:pt>
                <c:pt idx="3">
                  <c:v>Transport services</c:v>
                </c:pt>
              </c:strCache>
            </c:strRef>
          </c:cat>
          <c:val>
            <c:numRef>
              <c:f>('Q8'!$C$8,'Q8'!$C$21,'Q8'!$C$34,'Q8'!$C$47)</c:f>
              <c:numCache>
                <c:formatCode>0\%</c:formatCode>
                <c:ptCount val="4"/>
                <c:pt idx="0">
                  <c:v>27.956701524853901</c:v>
                </c:pt>
                <c:pt idx="1">
                  <c:v>29.760442722899199</c:v>
                </c:pt>
                <c:pt idx="2">
                  <c:v>31.4132218873151</c:v>
                </c:pt>
                <c:pt idx="3">
                  <c:v>33.078939370226898</c:v>
                </c:pt>
              </c:numCache>
            </c:numRef>
          </c:val>
          <c:extLst>
            <c:ext xmlns:c16="http://schemas.microsoft.com/office/drawing/2014/chart" uri="{C3380CC4-5D6E-409C-BE32-E72D297353CC}">
              <c16:uniqueId val="{0000001C-F52B-44AE-AA2B-93275346FF22}"/>
            </c:ext>
          </c:extLst>
        </c:ser>
        <c:ser>
          <c:idx val="2"/>
          <c:order val="2"/>
          <c:tx>
            <c:strRef>
              <c:f>'Q8'!$A$9</c:f>
              <c:strCache>
                <c:ptCount val="1"/>
                <c:pt idx="0">
                  <c:v>Fairly important</c:v>
                </c:pt>
              </c:strCache>
            </c:strRef>
          </c:tx>
          <c:spPr>
            <a:solidFill>
              <a:schemeClr val="accent3"/>
            </a:solidFill>
            <a:ln>
              <a:noFill/>
            </a:ln>
            <a:effectLst/>
          </c:spPr>
          <c:invertIfNegative val="0"/>
          <c:cat>
            <c:strRef>
              <c:f>('Q8'!$A$4,'Q8'!$A$17,'Q8'!$A$30,'Q8'!$A$43)</c:f>
              <c:strCache>
                <c:ptCount val="4"/>
                <c:pt idx="0">
                  <c:v>Health and social care</c:v>
                </c:pt>
                <c:pt idx="1">
                  <c:v>Large building contracts</c:v>
                </c:pt>
                <c:pt idx="2">
                  <c:v>Local facilities maintenance</c:v>
                </c:pt>
                <c:pt idx="3">
                  <c:v>Transport services</c:v>
                </c:pt>
              </c:strCache>
            </c:strRef>
          </c:cat>
          <c:val>
            <c:numRef>
              <c:f>('Q8'!$C$9,'Q8'!$C$22,'Q8'!$C$35,'Q8'!$C$48)</c:f>
              <c:numCache>
                <c:formatCode>0\%</c:formatCode>
                <c:ptCount val="4"/>
                <c:pt idx="0">
                  <c:v>10.260537970117699</c:v>
                </c:pt>
                <c:pt idx="1">
                  <c:v>12.502623107537399</c:v>
                </c:pt>
                <c:pt idx="2">
                  <c:v>14.6231102505538</c:v>
                </c:pt>
                <c:pt idx="3">
                  <c:v>15.488235124259599</c:v>
                </c:pt>
              </c:numCache>
            </c:numRef>
          </c:val>
          <c:extLst>
            <c:ext xmlns:c16="http://schemas.microsoft.com/office/drawing/2014/chart" uri="{C3380CC4-5D6E-409C-BE32-E72D297353CC}">
              <c16:uniqueId val="{0000001D-F52B-44AE-AA2B-93275346FF22}"/>
            </c:ext>
          </c:extLst>
        </c:ser>
        <c:ser>
          <c:idx val="3"/>
          <c:order val="3"/>
          <c:tx>
            <c:strRef>
              <c:f>'Q8'!$A$10</c:f>
              <c:strCache>
                <c:ptCount val="1"/>
                <c:pt idx="0">
                  <c:v>Not important</c:v>
                </c:pt>
              </c:strCache>
            </c:strRef>
          </c:tx>
          <c:spPr>
            <a:solidFill>
              <a:schemeClr val="accent4"/>
            </a:solidFill>
            <a:ln>
              <a:noFill/>
            </a:ln>
            <a:effectLst/>
          </c:spPr>
          <c:invertIfNegative val="0"/>
          <c:cat>
            <c:strRef>
              <c:f>('Q8'!$A$4,'Q8'!$A$17,'Q8'!$A$30,'Q8'!$A$43)</c:f>
              <c:strCache>
                <c:ptCount val="4"/>
                <c:pt idx="0">
                  <c:v>Health and social care</c:v>
                </c:pt>
                <c:pt idx="1">
                  <c:v>Large building contracts</c:v>
                </c:pt>
                <c:pt idx="2">
                  <c:v>Local facilities maintenance</c:v>
                </c:pt>
                <c:pt idx="3">
                  <c:v>Transport services</c:v>
                </c:pt>
              </c:strCache>
            </c:strRef>
          </c:cat>
          <c:val>
            <c:numRef>
              <c:f>('Q8'!$C$10,'Q8'!$C$23,'Q8'!$C$36,'Q8'!$C$49)</c:f>
              <c:numCache>
                <c:formatCode>0\%</c:formatCode>
                <c:ptCount val="4"/>
                <c:pt idx="0">
                  <c:v>3.2250643944313002</c:v>
                </c:pt>
                <c:pt idx="1">
                  <c:v>3.0732163975602398</c:v>
                </c:pt>
                <c:pt idx="2">
                  <c:v>1.7241377992807301</c:v>
                </c:pt>
                <c:pt idx="3">
                  <c:v>1.95528122096849</c:v>
                </c:pt>
              </c:numCache>
            </c:numRef>
          </c:val>
          <c:extLst>
            <c:ext xmlns:c16="http://schemas.microsoft.com/office/drawing/2014/chart" uri="{C3380CC4-5D6E-409C-BE32-E72D297353CC}">
              <c16:uniqueId val="{0000001E-F52B-44AE-AA2B-93275346FF22}"/>
            </c:ext>
          </c:extLst>
        </c:ser>
        <c:dLbls>
          <c:showLegendKey val="0"/>
          <c:showVal val="0"/>
          <c:showCatName val="0"/>
          <c:showSerName val="0"/>
          <c:showPercent val="0"/>
          <c:showBubbleSize val="0"/>
        </c:dLbls>
        <c:gapWidth val="219"/>
        <c:overlap val="100"/>
        <c:axId val="1342926447"/>
        <c:axId val="782046815"/>
      </c:barChart>
      <c:catAx>
        <c:axId val="1342926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046815"/>
        <c:crosses val="autoZero"/>
        <c:auto val="1"/>
        <c:lblAlgn val="ctr"/>
        <c:lblOffset val="100"/>
        <c:noMultiLvlLbl val="0"/>
      </c:catAx>
      <c:valAx>
        <c:axId val="782046815"/>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292644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Q1: Understanding of FOI rights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'Q1'!$A$16</c:f>
              <c:strCache>
                <c:ptCount val="1"/>
                <c:pt idx="0">
                  <c:v>2019</c:v>
                </c:pt>
              </c:strCache>
            </c:strRef>
          </c:tx>
          <c:spPr>
            <a:solidFill>
              <a:schemeClr val="accent2"/>
            </a:solidFill>
            <a:ln>
              <a:noFill/>
            </a:ln>
            <a:effectLst/>
          </c:spPr>
          <c:invertIfNegative val="0"/>
          <c:cat>
            <c:strRef>
              <c:f>'Q1'!$A$11:$A$12</c:f>
              <c:strCache>
                <c:ptCount val="2"/>
                <c:pt idx="0">
                  <c:v>Aware</c:v>
                </c:pt>
                <c:pt idx="1">
                  <c:v>Not aware</c:v>
                </c:pt>
              </c:strCache>
            </c:strRef>
          </c:cat>
          <c:val>
            <c:numRef>
              <c:f>'Q1'!$C$23:$C$24</c:f>
              <c:numCache>
                <c:formatCode>0%</c:formatCode>
                <c:ptCount val="2"/>
                <c:pt idx="0">
                  <c:v>0.70591055447442796</c:v>
                </c:pt>
                <c:pt idx="1">
                  <c:v>0.29408944552557204</c:v>
                </c:pt>
              </c:numCache>
            </c:numRef>
          </c:val>
          <c:extLst>
            <c:ext xmlns:c16="http://schemas.microsoft.com/office/drawing/2014/chart" uri="{C3380CC4-5D6E-409C-BE32-E72D297353CC}">
              <c16:uniqueId val="{00000000-68C2-4021-BB76-07AC1FBD6FDE}"/>
            </c:ext>
          </c:extLst>
        </c:ser>
        <c:ser>
          <c:idx val="2"/>
          <c:order val="1"/>
          <c:tx>
            <c:strRef>
              <c:f>'Q1'!$A$3</c:f>
              <c:strCache>
                <c:ptCount val="1"/>
                <c:pt idx="0">
                  <c:v>2022</c:v>
                </c:pt>
              </c:strCache>
            </c:strRef>
          </c:tx>
          <c:spPr>
            <a:solidFill>
              <a:schemeClr val="accent3"/>
            </a:solidFill>
            <a:ln>
              <a:noFill/>
            </a:ln>
            <a:effectLst/>
          </c:spPr>
          <c:invertIfNegative val="0"/>
          <c:cat>
            <c:strRef>
              <c:f>'Q1'!$A$11:$A$12</c:f>
              <c:strCache>
                <c:ptCount val="2"/>
                <c:pt idx="0">
                  <c:v>Aware</c:v>
                </c:pt>
                <c:pt idx="1">
                  <c:v>Not aware</c:v>
                </c:pt>
              </c:strCache>
            </c:strRef>
          </c:cat>
          <c:val>
            <c:numRef>
              <c:f>'Q1'!$C$11:$C$12</c:f>
              <c:numCache>
                <c:formatCode>0%</c:formatCode>
                <c:ptCount val="2"/>
                <c:pt idx="0">
                  <c:v>0.62210566612414508</c:v>
                </c:pt>
                <c:pt idx="1">
                  <c:v>0.37789433387585547</c:v>
                </c:pt>
              </c:numCache>
            </c:numRef>
          </c:val>
          <c:extLst>
            <c:ext xmlns:c16="http://schemas.microsoft.com/office/drawing/2014/chart" uri="{C3380CC4-5D6E-409C-BE32-E72D297353CC}">
              <c16:uniqueId val="{00000001-68C2-4021-BB76-07AC1FBD6FDE}"/>
            </c:ext>
          </c:extLst>
        </c:ser>
        <c:dLbls>
          <c:showLegendKey val="0"/>
          <c:showVal val="0"/>
          <c:showCatName val="0"/>
          <c:showSerName val="0"/>
          <c:showPercent val="0"/>
          <c:showBubbleSize val="0"/>
        </c:dLbls>
        <c:gapWidth val="150"/>
        <c:axId val="521325439"/>
        <c:axId val="2093766095"/>
      </c:barChart>
      <c:catAx>
        <c:axId val="5213254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3766095"/>
        <c:crosses val="autoZero"/>
        <c:auto val="1"/>
        <c:lblAlgn val="ctr"/>
        <c:lblOffset val="100"/>
        <c:noMultiLvlLbl val="0"/>
      </c:catAx>
      <c:valAx>
        <c:axId val="209376609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132543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Q2:</a:t>
            </a:r>
            <a:r>
              <a:rPr lang="en-GB" baseline="0"/>
              <a:t> </a:t>
            </a:r>
            <a:r>
              <a:rPr lang="en-GB"/>
              <a:t>Accessing published information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'Q2'!$A$6:$A$11</c:f>
              <c:strCache>
                <c:ptCount val="6"/>
                <c:pt idx="0">
                  <c:v>Sending an email or letter to the public body</c:v>
                </c:pt>
                <c:pt idx="1">
                  <c:v>Contacting the public body by another method (e.g. phone or in person)</c:v>
                </c:pt>
                <c:pt idx="2">
                  <c:v>Looking at the public body’s own website</c:v>
                </c:pt>
                <c:pt idx="3">
                  <c:v>Searching for it using an internet search engine</c:v>
                </c:pt>
                <c:pt idx="4">
                  <c:v>Looking for it or asking about it using social media</c:v>
                </c:pt>
                <c:pt idx="5">
                  <c:v>Don’t know / not applicable</c:v>
                </c:pt>
              </c:strCache>
            </c:strRef>
          </c:cat>
          <c:val>
            <c:numRef>
              <c:f>'Q2'!$C$6:$C$11</c:f>
              <c:numCache>
                <c:formatCode>0\%</c:formatCode>
                <c:ptCount val="6"/>
                <c:pt idx="0">
                  <c:v>45.039778235289802</c:v>
                </c:pt>
                <c:pt idx="1">
                  <c:v>18.0537390696479</c:v>
                </c:pt>
                <c:pt idx="2">
                  <c:v>59.415965782350298</c:v>
                </c:pt>
                <c:pt idx="3">
                  <c:v>56.459424453508802</c:v>
                </c:pt>
                <c:pt idx="4">
                  <c:v>12.106713753915299</c:v>
                </c:pt>
                <c:pt idx="5">
                  <c:v>5.0131466264644802</c:v>
                </c:pt>
              </c:numCache>
            </c:numRef>
          </c:val>
          <c:extLst>
            <c:ext xmlns:c16="http://schemas.microsoft.com/office/drawing/2014/chart" uri="{C3380CC4-5D6E-409C-BE32-E72D297353CC}">
              <c16:uniqueId val="{00000000-D1DC-4782-BB93-95E0617BEFA1}"/>
            </c:ext>
          </c:extLst>
        </c:ser>
        <c:dLbls>
          <c:showLegendKey val="0"/>
          <c:showVal val="0"/>
          <c:showCatName val="0"/>
          <c:showSerName val="0"/>
          <c:showPercent val="0"/>
          <c:showBubbleSize val="0"/>
        </c:dLbls>
        <c:gapWidth val="182"/>
        <c:axId val="622432447"/>
        <c:axId val="610846879"/>
      </c:barChart>
      <c:catAx>
        <c:axId val="622432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0846879"/>
        <c:crosses val="autoZero"/>
        <c:auto val="1"/>
        <c:lblAlgn val="ctr"/>
        <c:lblOffset val="100"/>
        <c:noMultiLvlLbl val="0"/>
      </c:catAx>
      <c:valAx>
        <c:axId val="61084687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243244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Q3: Use of</a:t>
            </a:r>
            <a:r>
              <a:rPr lang="en-US" baseline="0"/>
              <a:t> FOI rights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6"/>
          <c:order val="0"/>
          <c:tx>
            <c:strRef>
              <c:f>'Q3'!$A$13</c:f>
              <c:strCache>
                <c:ptCount val="1"/>
                <c:pt idx="0">
                  <c:v>Never</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('Q3'!$A$3:$AM$3,'Q3'!$A$18:$AM$18,'Q3'!$A$33:$AM$33,'Q3'!$A$48:$AM$48)</c15:sqref>
                  </c15:fullRef>
                </c:ext>
              </c:extLst>
              <c:f>('Q3'!$A$3:$D$3,'Q3'!$F$3:$AM$3,'Q3'!$A$18:$AM$18,'Q3'!$A$33:$AM$33,'Q3'!$A$48:$AM$48)</c:f>
              <c:strCache>
                <c:ptCount val="4"/>
                <c:pt idx="0">
                  <c:v>Asked for information from a Scottish public body by letter, email or online form?</c:v>
                </c:pt>
                <c:pt idx="1">
                  <c:v>Asked for information from a Scottish public body by another method e.g. phone or in person?</c:v>
                </c:pt>
                <c:pt idx="2">
                  <c:v>Looked for information on a Scottish public body’s website?</c:v>
                </c:pt>
                <c:pt idx="3">
                  <c:v>Looked for information about a Scottish public body somewhere else online?</c:v>
                </c:pt>
              </c:strCache>
            </c:strRef>
          </c:cat>
          <c:val>
            <c:numRef>
              <c:extLst>
                <c:ext xmlns:c15="http://schemas.microsoft.com/office/drawing/2012/chart" uri="{02D57815-91ED-43cb-92C2-25804820EDAC}">
                  <c15:fullRef>
                    <c15:sqref>('Q3'!$C$13,'Q3'!$C$28,'Q3'!$C$43,'Q3'!$C$58)</c15:sqref>
                  </c15:fullRef>
                </c:ext>
              </c:extLst>
              <c:f>('Q3'!$C$13,'Q3'!$C$28,'Q3'!$C$43,'Q3'!$C$58)</c:f>
              <c:numCache>
                <c:formatCode>0\%</c:formatCode>
                <c:ptCount val="4"/>
                <c:pt idx="0">
                  <c:v>57.698604023227901</c:v>
                </c:pt>
                <c:pt idx="1">
                  <c:v>67.0609563318298</c:v>
                </c:pt>
                <c:pt idx="2">
                  <c:v>24.976277934832101</c:v>
                </c:pt>
                <c:pt idx="3">
                  <c:v>36.2846564318669</c:v>
                </c:pt>
              </c:numCache>
            </c:numRef>
          </c:val>
          <c:extLst>
            <c:ext xmlns:c16="http://schemas.microsoft.com/office/drawing/2014/chart" uri="{C3380CC4-5D6E-409C-BE32-E72D297353CC}">
              <c16:uniqueId val="{00000006-3E41-4DF2-BF7A-D4E1742C8373}"/>
            </c:ext>
          </c:extLst>
        </c:ser>
        <c:ser>
          <c:idx val="5"/>
          <c:order val="1"/>
          <c:tx>
            <c:strRef>
              <c:f>'Q3'!$A$12</c:f>
              <c:strCache>
                <c:ptCount val="1"/>
                <c:pt idx="0">
                  <c:v>Less often</c:v>
                </c:pt>
              </c:strCache>
            </c:strRef>
          </c:tx>
          <c:spPr>
            <a:solidFill>
              <a:schemeClr val="accent6"/>
            </a:solidFill>
            <a:ln>
              <a:noFill/>
            </a:ln>
            <a:effectLst/>
          </c:spPr>
          <c:invertIfNegative val="0"/>
          <c:cat>
            <c:strRef>
              <c:extLst>
                <c:ext xmlns:c15="http://schemas.microsoft.com/office/drawing/2012/chart" uri="{02D57815-91ED-43cb-92C2-25804820EDAC}">
                  <c15:fullRef>
                    <c15:sqref>('Q3'!$A$3:$AM$3,'Q3'!$A$18:$AM$18,'Q3'!$A$33:$AM$33,'Q3'!$A$48:$AM$48)</c15:sqref>
                  </c15:fullRef>
                </c:ext>
              </c:extLst>
              <c:f>('Q3'!$A$3:$D$3,'Q3'!$F$3:$AM$3,'Q3'!$A$18:$AM$18,'Q3'!$A$33:$AM$33,'Q3'!$A$48:$AM$48)</c:f>
              <c:strCache>
                <c:ptCount val="4"/>
                <c:pt idx="0">
                  <c:v>Asked for information from a Scottish public body by letter, email or online form?</c:v>
                </c:pt>
                <c:pt idx="1">
                  <c:v>Asked for information from a Scottish public body by another method e.g. phone or in person?</c:v>
                </c:pt>
                <c:pt idx="2">
                  <c:v>Looked for information on a Scottish public body’s website?</c:v>
                </c:pt>
                <c:pt idx="3">
                  <c:v>Looked for information about a Scottish public body somewhere else online?</c:v>
                </c:pt>
              </c:strCache>
            </c:strRef>
          </c:cat>
          <c:val>
            <c:numRef>
              <c:extLst>
                <c:ext xmlns:c15="http://schemas.microsoft.com/office/drawing/2012/chart" uri="{02D57815-91ED-43cb-92C2-25804820EDAC}">
                  <c15:fullRef>
                    <c15:sqref>('Q3'!$C$12,'Q3'!$C$27,'Q3'!$C$42,'Q3'!$C$57)</c15:sqref>
                  </c15:fullRef>
                </c:ext>
              </c:extLst>
              <c:f>('Q3'!$C$12,'Q3'!$C$27,'Q3'!$C$42,'Q3'!$C$57)</c:f>
              <c:numCache>
                <c:formatCode>0\%</c:formatCode>
                <c:ptCount val="4"/>
                <c:pt idx="0">
                  <c:v>18.726193539548799</c:v>
                </c:pt>
                <c:pt idx="1">
                  <c:v>16.4832580766384</c:v>
                </c:pt>
                <c:pt idx="2">
                  <c:v>15.2614763879186</c:v>
                </c:pt>
                <c:pt idx="3">
                  <c:v>19.4157288970891</c:v>
                </c:pt>
              </c:numCache>
            </c:numRef>
          </c:val>
          <c:extLst>
            <c:ext xmlns:c16="http://schemas.microsoft.com/office/drawing/2014/chart" uri="{C3380CC4-5D6E-409C-BE32-E72D297353CC}">
              <c16:uniqueId val="{00000005-3E41-4DF2-BF7A-D4E1742C8373}"/>
            </c:ext>
          </c:extLst>
        </c:ser>
        <c:ser>
          <c:idx val="4"/>
          <c:order val="2"/>
          <c:tx>
            <c:strRef>
              <c:f>'Q3'!$A$11</c:f>
              <c:strCache>
                <c:ptCount val="1"/>
                <c:pt idx="0">
                  <c:v>About once a year</c:v>
                </c:pt>
              </c:strCache>
            </c:strRef>
          </c:tx>
          <c:spPr>
            <a:solidFill>
              <a:schemeClr val="accent5"/>
            </a:solidFill>
            <a:ln>
              <a:noFill/>
            </a:ln>
            <a:effectLst/>
          </c:spPr>
          <c:invertIfNegative val="0"/>
          <c:cat>
            <c:strRef>
              <c:extLst>
                <c:ext xmlns:c15="http://schemas.microsoft.com/office/drawing/2012/chart" uri="{02D57815-91ED-43cb-92C2-25804820EDAC}">
                  <c15:fullRef>
                    <c15:sqref>('Q3'!$A$3:$AM$3,'Q3'!$A$18:$AM$18,'Q3'!$A$33:$AM$33,'Q3'!$A$48:$AM$48)</c15:sqref>
                  </c15:fullRef>
                </c:ext>
              </c:extLst>
              <c:f>('Q3'!$A$3:$D$3,'Q3'!$F$3:$AM$3,'Q3'!$A$18:$AM$18,'Q3'!$A$33:$AM$33,'Q3'!$A$48:$AM$48)</c:f>
              <c:strCache>
                <c:ptCount val="4"/>
                <c:pt idx="0">
                  <c:v>Asked for information from a Scottish public body by letter, email or online form?</c:v>
                </c:pt>
                <c:pt idx="1">
                  <c:v>Asked for information from a Scottish public body by another method e.g. phone or in person?</c:v>
                </c:pt>
                <c:pt idx="2">
                  <c:v>Looked for information on a Scottish public body’s website?</c:v>
                </c:pt>
                <c:pt idx="3">
                  <c:v>Looked for information about a Scottish public body somewhere else online?</c:v>
                </c:pt>
              </c:strCache>
            </c:strRef>
          </c:cat>
          <c:val>
            <c:numRef>
              <c:extLst>
                <c:ext xmlns:c15="http://schemas.microsoft.com/office/drawing/2012/chart" uri="{02D57815-91ED-43cb-92C2-25804820EDAC}">
                  <c15:fullRef>
                    <c15:sqref>('Q3'!$C$11,'Q3'!$C$26,'Q3'!$C$41,'Q3'!$C$56)</c15:sqref>
                  </c15:fullRef>
                </c:ext>
              </c:extLst>
              <c:f>('Q3'!$C$11,'Q3'!$C$26,'Q3'!$C$41,'Q3'!$C$56)</c:f>
              <c:numCache>
                <c:formatCode>0\%</c:formatCode>
                <c:ptCount val="4"/>
                <c:pt idx="0">
                  <c:v>6.9380435538246399</c:v>
                </c:pt>
                <c:pt idx="1">
                  <c:v>4.8041984499483101</c:v>
                </c:pt>
                <c:pt idx="2">
                  <c:v>8.8384660375198294</c:v>
                </c:pt>
                <c:pt idx="3">
                  <c:v>7.3162224119562103</c:v>
                </c:pt>
              </c:numCache>
            </c:numRef>
          </c:val>
          <c:extLst>
            <c:ext xmlns:c16="http://schemas.microsoft.com/office/drawing/2014/chart" uri="{C3380CC4-5D6E-409C-BE32-E72D297353CC}">
              <c16:uniqueId val="{00000004-3E41-4DF2-BF7A-D4E1742C8373}"/>
            </c:ext>
          </c:extLst>
        </c:ser>
        <c:ser>
          <c:idx val="3"/>
          <c:order val="3"/>
          <c:tx>
            <c:strRef>
              <c:f>'Q3'!$A$10</c:f>
              <c:strCache>
                <c:ptCount val="1"/>
                <c:pt idx="0">
                  <c:v>A few times a year</c:v>
                </c:pt>
              </c:strCache>
            </c:strRef>
          </c:tx>
          <c:spPr>
            <a:solidFill>
              <a:schemeClr val="accent4"/>
            </a:solidFill>
            <a:ln>
              <a:noFill/>
            </a:ln>
            <a:effectLst/>
          </c:spPr>
          <c:invertIfNegative val="0"/>
          <c:cat>
            <c:strRef>
              <c:extLst>
                <c:ext xmlns:c15="http://schemas.microsoft.com/office/drawing/2012/chart" uri="{02D57815-91ED-43cb-92C2-25804820EDAC}">
                  <c15:fullRef>
                    <c15:sqref>('Q3'!$A$3:$AM$3,'Q3'!$A$18:$AM$18,'Q3'!$A$33:$AM$33,'Q3'!$A$48:$AM$48)</c15:sqref>
                  </c15:fullRef>
                </c:ext>
              </c:extLst>
              <c:f>('Q3'!$A$3:$D$3,'Q3'!$F$3:$AM$3,'Q3'!$A$18:$AM$18,'Q3'!$A$33:$AM$33,'Q3'!$A$48:$AM$48)</c:f>
              <c:strCache>
                <c:ptCount val="4"/>
                <c:pt idx="0">
                  <c:v>Asked for information from a Scottish public body by letter, email or online form?</c:v>
                </c:pt>
                <c:pt idx="1">
                  <c:v>Asked for information from a Scottish public body by another method e.g. phone or in person?</c:v>
                </c:pt>
                <c:pt idx="2">
                  <c:v>Looked for information on a Scottish public body’s website?</c:v>
                </c:pt>
                <c:pt idx="3">
                  <c:v>Looked for information about a Scottish public body somewhere else online?</c:v>
                </c:pt>
              </c:strCache>
            </c:strRef>
          </c:cat>
          <c:val>
            <c:numRef>
              <c:extLst>
                <c:ext xmlns:c15="http://schemas.microsoft.com/office/drawing/2012/chart" uri="{02D57815-91ED-43cb-92C2-25804820EDAC}">
                  <c15:fullRef>
                    <c15:sqref>('Q3'!$C$10,'Q3'!$C$25,'Q3'!$C$40,'Q3'!$C$55)</c15:sqref>
                  </c15:fullRef>
                </c:ext>
              </c:extLst>
              <c:f>('Q3'!$C$10,'Q3'!$C$25,'Q3'!$C$40,'Q3'!$C$55)</c:f>
              <c:numCache>
                <c:formatCode>0\%</c:formatCode>
                <c:ptCount val="4"/>
                <c:pt idx="0">
                  <c:v>9.5937602987195501</c:v>
                </c:pt>
                <c:pt idx="1">
                  <c:v>6.3204873230816299</c:v>
                </c:pt>
                <c:pt idx="2">
                  <c:v>32.449537778322203</c:v>
                </c:pt>
                <c:pt idx="3">
                  <c:v>18.2665820177826</c:v>
                </c:pt>
              </c:numCache>
            </c:numRef>
          </c:val>
          <c:extLst>
            <c:ext xmlns:c16="http://schemas.microsoft.com/office/drawing/2014/chart" uri="{C3380CC4-5D6E-409C-BE32-E72D297353CC}">
              <c16:uniqueId val="{00000003-3E41-4DF2-BF7A-D4E1742C8373}"/>
            </c:ext>
          </c:extLst>
        </c:ser>
        <c:ser>
          <c:idx val="2"/>
          <c:order val="4"/>
          <c:tx>
            <c:strRef>
              <c:f>'Q3'!$A$9</c:f>
              <c:strCache>
                <c:ptCount val="1"/>
                <c:pt idx="0">
                  <c:v>A few times a month</c:v>
                </c:pt>
              </c:strCache>
            </c:strRef>
          </c:tx>
          <c:spPr>
            <a:solidFill>
              <a:schemeClr val="accent3"/>
            </a:solidFill>
            <a:ln>
              <a:noFill/>
            </a:ln>
            <a:effectLst/>
          </c:spPr>
          <c:invertIfNegative val="0"/>
          <c:cat>
            <c:strRef>
              <c:extLst>
                <c:ext xmlns:c15="http://schemas.microsoft.com/office/drawing/2012/chart" uri="{02D57815-91ED-43cb-92C2-25804820EDAC}">
                  <c15:fullRef>
                    <c15:sqref>('Q3'!$A$3:$AM$3,'Q3'!$A$18:$AM$18,'Q3'!$A$33:$AM$33,'Q3'!$A$48:$AM$48)</c15:sqref>
                  </c15:fullRef>
                </c:ext>
              </c:extLst>
              <c:f>('Q3'!$A$3:$D$3,'Q3'!$F$3:$AM$3,'Q3'!$A$18:$AM$18,'Q3'!$A$33:$AM$33,'Q3'!$A$48:$AM$48)</c:f>
              <c:strCache>
                <c:ptCount val="4"/>
                <c:pt idx="0">
                  <c:v>Asked for information from a Scottish public body by letter, email or online form?</c:v>
                </c:pt>
                <c:pt idx="1">
                  <c:v>Asked for information from a Scottish public body by another method e.g. phone or in person?</c:v>
                </c:pt>
                <c:pt idx="2">
                  <c:v>Looked for information on a Scottish public body’s website?</c:v>
                </c:pt>
                <c:pt idx="3">
                  <c:v>Looked for information about a Scottish public body somewhere else online?</c:v>
                </c:pt>
              </c:strCache>
            </c:strRef>
          </c:cat>
          <c:val>
            <c:numRef>
              <c:extLst>
                <c:ext xmlns:c15="http://schemas.microsoft.com/office/drawing/2012/chart" uri="{02D57815-91ED-43cb-92C2-25804820EDAC}">
                  <c15:fullRef>
                    <c15:sqref>('Q3'!$C$9,'Q3'!$C$24,'Q3'!$C$39,'Q3'!$C$54)</c15:sqref>
                  </c15:fullRef>
                </c:ext>
              </c:extLst>
              <c:f>('Q3'!$C$9,'Q3'!$C$24,'Q3'!$C$39,'Q3'!$C$54)</c:f>
              <c:numCache>
                <c:formatCode>0\%</c:formatCode>
                <c:ptCount val="4"/>
                <c:pt idx="0">
                  <c:v>0.86449060925992105</c:v>
                </c:pt>
                <c:pt idx="1">
                  <c:v>0.84984376858977095</c:v>
                </c:pt>
                <c:pt idx="2">
                  <c:v>8.7626975116601393</c:v>
                </c:pt>
                <c:pt idx="3">
                  <c:v>6.1632220416948398</c:v>
                </c:pt>
              </c:numCache>
            </c:numRef>
          </c:val>
          <c:extLst>
            <c:ext xmlns:c16="http://schemas.microsoft.com/office/drawing/2014/chart" uri="{C3380CC4-5D6E-409C-BE32-E72D297353CC}">
              <c16:uniqueId val="{00000002-3E41-4DF2-BF7A-D4E1742C8373}"/>
            </c:ext>
          </c:extLst>
        </c:ser>
        <c:ser>
          <c:idx val="1"/>
          <c:order val="5"/>
          <c:tx>
            <c:strRef>
              <c:f>'Q3'!$A$8</c:f>
              <c:strCache>
                <c:ptCount val="1"/>
                <c:pt idx="0">
                  <c:v>A few times a week</c:v>
                </c:pt>
              </c:strCache>
            </c:strRef>
          </c:tx>
          <c:spPr>
            <a:solidFill>
              <a:schemeClr val="accent2"/>
            </a:solidFill>
            <a:ln>
              <a:noFill/>
            </a:ln>
            <a:effectLst/>
          </c:spPr>
          <c:invertIfNegative val="0"/>
          <c:cat>
            <c:strRef>
              <c:extLst>
                <c:ext xmlns:c15="http://schemas.microsoft.com/office/drawing/2012/chart" uri="{02D57815-91ED-43cb-92C2-25804820EDAC}">
                  <c15:fullRef>
                    <c15:sqref>('Q3'!$A$3:$AM$3,'Q3'!$A$18:$AM$18,'Q3'!$A$33:$AM$33,'Q3'!$A$48:$AM$48)</c15:sqref>
                  </c15:fullRef>
                </c:ext>
              </c:extLst>
              <c:f>('Q3'!$A$3:$D$3,'Q3'!$F$3:$AM$3,'Q3'!$A$18:$AM$18,'Q3'!$A$33:$AM$33,'Q3'!$A$48:$AM$48)</c:f>
              <c:strCache>
                <c:ptCount val="4"/>
                <c:pt idx="0">
                  <c:v>Asked for information from a Scottish public body by letter, email or online form?</c:v>
                </c:pt>
                <c:pt idx="1">
                  <c:v>Asked for information from a Scottish public body by another method e.g. phone or in person?</c:v>
                </c:pt>
                <c:pt idx="2">
                  <c:v>Looked for information on a Scottish public body’s website?</c:v>
                </c:pt>
                <c:pt idx="3">
                  <c:v>Looked for information about a Scottish public body somewhere else online?</c:v>
                </c:pt>
              </c:strCache>
            </c:strRef>
          </c:cat>
          <c:val>
            <c:numRef>
              <c:extLst>
                <c:ext xmlns:c15="http://schemas.microsoft.com/office/drawing/2012/chart" uri="{02D57815-91ED-43cb-92C2-25804820EDAC}">
                  <c15:fullRef>
                    <c15:sqref>('Q3'!$C$8,'Q3'!$C$23,'Q3'!$C$38,'Q3'!$C$53)</c15:sqref>
                  </c15:fullRef>
                </c:ext>
              </c:extLst>
              <c:f>('Q3'!$C$8,'Q3'!$C$23,'Q3'!$C$38,'Q3'!$C$53)</c:f>
              <c:numCache>
                <c:formatCode>0\%</c:formatCode>
                <c:ptCount val="4"/>
                <c:pt idx="0">
                  <c:v>0.23965407795810001</c:v>
                </c:pt>
                <c:pt idx="1">
                  <c:v>0</c:v>
                </c:pt>
                <c:pt idx="2">
                  <c:v>3.7671899977950298</c:v>
                </c:pt>
                <c:pt idx="3">
                  <c:v>1.6475844768606001</c:v>
                </c:pt>
              </c:numCache>
            </c:numRef>
          </c:val>
          <c:extLst>
            <c:ext xmlns:c16="http://schemas.microsoft.com/office/drawing/2014/chart" uri="{C3380CC4-5D6E-409C-BE32-E72D297353CC}">
              <c16:uniqueId val="{00000001-3E41-4DF2-BF7A-D4E1742C8373}"/>
            </c:ext>
          </c:extLst>
        </c:ser>
        <c:ser>
          <c:idx val="0"/>
          <c:order val="6"/>
          <c:tx>
            <c:strRef>
              <c:f>'Q3'!$A$7</c:f>
              <c:strCache>
                <c:ptCount val="1"/>
                <c:pt idx="0">
                  <c:v>Every day</c:v>
                </c:pt>
              </c:strCache>
            </c:strRef>
          </c:tx>
          <c:spPr>
            <a:solidFill>
              <a:schemeClr val="accent1"/>
            </a:solidFill>
            <a:ln>
              <a:noFill/>
            </a:ln>
            <a:effectLst/>
          </c:spPr>
          <c:invertIfNegative val="0"/>
          <c:cat>
            <c:strRef>
              <c:extLst>
                <c:ext xmlns:c15="http://schemas.microsoft.com/office/drawing/2012/chart" uri="{02D57815-91ED-43cb-92C2-25804820EDAC}">
                  <c15:fullRef>
                    <c15:sqref>('Q3'!$A$3:$AM$3,'Q3'!$A$18:$AM$18,'Q3'!$A$33:$AM$33,'Q3'!$A$48:$AM$48)</c15:sqref>
                  </c15:fullRef>
                </c:ext>
              </c:extLst>
              <c:f>('Q3'!$A$3:$D$3,'Q3'!$F$3:$AM$3,'Q3'!$A$18:$AM$18,'Q3'!$A$33:$AM$33,'Q3'!$A$48:$AM$48)</c:f>
              <c:strCache>
                <c:ptCount val="4"/>
                <c:pt idx="0">
                  <c:v>Asked for information from a Scottish public body by letter, email or online form?</c:v>
                </c:pt>
                <c:pt idx="1">
                  <c:v>Asked for information from a Scottish public body by another method e.g. phone or in person?</c:v>
                </c:pt>
                <c:pt idx="2">
                  <c:v>Looked for information on a Scottish public body’s website?</c:v>
                </c:pt>
                <c:pt idx="3">
                  <c:v>Looked for information about a Scottish public body somewhere else online?</c:v>
                </c:pt>
              </c:strCache>
            </c:strRef>
          </c:cat>
          <c:val>
            <c:numRef>
              <c:extLst>
                <c:ext xmlns:c15="http://schemas.microsoft.com/office/drawing/2012/chart" uri="{02D57815-91ED-43cb-92C2-25804820EDAC}">
                  <c15:fullRef>
                    <c15:sqref>('Q3'!$C$7,'Q3'!$C$22,'Q3'!$C$37,'Q3'!$C$52)</c15:sqref>
                  </c15:fullRef>
                </c:ext>
              </c:extLst>
              <c:f>('Q3'!$C$7,'Q3'!$C$22,'Q3'!$C$37,'Q3'!$C$52)</c:f>
              <c:numCache>
                <c:formatCode>0\%</c:formatCode>
                <c:ptCount val="4"/>
                <c:pt idx="0">
                  <c:v>0</c:v>
                </c:pt>
                <c:pt idx="1">
                  <c:v>0</c:v>
                </c:pt>
                <c:pt idx="2">
                  <c:v>0.50004744016273595</c:v>
                </c:pt>
                <c:pt idx="3">
                  <c:v>0.10434048121082901</c:v>
                </c:pt>
              </c:numCache>
            </c:numRef>
          </c:val>
          <c:extLst>
            <c:ext xmlns:c16="http://schemas.microsoft.com/office/drawing/2014/chart" uri="{C3380CC4-5D6E-409C-BE32-E72D297353CC}">
              <c16:uniqueId val="{00000000-3E41-4DF2-BF7A-D4E1742C8373}"/>
            </c:ext>
          </c:extLst>
        </c:ser>
        <c:dLbls>
          <c:showLegendKey val="0"/>
          <c:showVal val="0"/>
          <c:showCatName val="0"/>
          <c:showSerName val="0"/>
          <c:showPercent val="0"/>
          <c:showBubbleSize val="0"/>
        </c:dLbls>
        <c:gapWidth val="219"/>
        <c:overlap val="-27"/>
        <c:axId val="526526399"/>
        <c:axId val="626130207"/>
      </c:barChart>
      <c:catAx>
        <c:axId val="5265263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6130207"/>
        <c:crosses val="autoZero"/>
        <c:auto val="1"/>
        <c:lblAlgn val="ctr"/>
        <c:lblOffset val="100"/>
        <c:noMultiLvlLbl val="0"/>
      </c:catAx>
      <c:valAx>
        <c:axId val="626130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65263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Q3: Use of</a:t>
            </a:r>
            <a:r>
              <a:rPr lang="en-US" baseline="0"/>
              <a:t> FOI rights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6"/>
          <c:order val="0"/>
          <c:tx>
            <c:strRef>
              <c:f>'Q3'!$A$16</c:f>
              <c:strCache>
                <c:ptCount val="1"/>
                <c:pt idx="0">
                  <c:v>Once a year or less</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('Q3'!$A$3:$AM$3,'Q3'!$A$18:$AM$18,'Q3'!$A$33:$AM$33,'Q3'!$A$48:$AM$48)</c15:sqref>
                  </c15:fullRef>
                </c:ext>
              </c:extLst>
              <c:f>('Q3'!$A$3:$D$3,'Q3'!$F$3:$AM$3,'Q3'!$A$18:$AM$18,'Q3'!$A$33:$AM$33,'Q3'!$A$48:$AM$48)</c:f>
              <c:strCache>
                <c:ptCount val="4"/>
                <c:pt idx="0">
                  <c:v>Asked for information from a Scottish public body by letter, email or online form?</c:v>
                </c:pt>
                <c:pt idx="1">
                  <c:v>Asked for information from a Scottish public body by another method e.g. phone or in person?</c:v>
                </c:pt>
                <c:pt idx="2">
                  <c:v>Looked for information on a Scottish public body’s website?</c:v>
                </c:pt>
                <c:pt idx="3">
                  <c:v>Looked for information about a Scottish public body somewhere else online?</c:v>
                </c:pt>
              </c:strCache>
            </c:strRef>
          </c:cat>
          <c:val>
            <c:numRef>
              <c:extLst>
                <c:ext xmlns:c15="http://schemas.microsoft.com/office/drawing/2012/chart" uri="{02D57815-91ED-43cb-92C2-25804820EDAC}">
                  <c15:fullRef>
                    <c15:sqref>('Q3'!$C$16,'Q3'!$C$31,'Q3'!$C$46,'Q3'!$C$61)</c15:sqref>
                  </c15:fullRef>
                </c:ext>
              </c:extLst>
              <c:f>('Q3'!$C$16,'Q3'!$C$31,'Q3'!$C$46,'Q3'!$C$61)</c:f>
              <c:numCache>
                <c:formatCode>0%</c:formatCode>
                <c:ptCount val="4"/>
                <c:pt idx="0">
                  <c:v>0.83362841116601349</c:v>
                </c:pt>
                <c:pt idx="1">
                  <c:v>0.88348412858416514</c:v>
                </c:pt>
                <c:pt idx="2">
                  <c:v>0.49076220360270528</c:v>
                </c:pt>
                <c:pt idx="3">
                  <c:v>0.63016607740912212</c:v>
                </c:pt>
              </c:numCache>
            </c:numRef>
          </c:val>
          <c:extLst>
            <c:ext xmlns:c16="http://schemas.microsoft.com/office/drawing/2014/chart" uri="{C3380CC4-5D6E-409C-BE32-E72D297353CC}">
              <c16:uniqueId val="{00000000-FAC1-4F29-9AEC-5224AD25D102}"/>
            </c:ext>
          </c:extLst>
        </c:ser>
        <c:ser>
          <c:idx val="0"/>
          <c:order val="1"/>
          <c:tx>
            <c:strRef>
              <c:f>'Q3'!$A$15</c:f>
              <c:strCache>
                <c:ptCount val="1"/>
                <c:pt idx="0">
                  <c:v>A few times a year or more</c:v>
                </c:pt>
              </c:strCache>
            </c:strRef>
          </c:tx>
          <c:spPr>
            <a:solidFill>
              <a:schemeClr val="accent1"/>
            </a:solidFill>
            <a:ln>
              <a:noFill/>
            </a:ln>
            <a:effectLst/>
          </c:spPr>
          <c:invertIfNegative val="0"/>
          <c:cat>
            <c:strRef>
              <c:extLst>
                <c:ext xmlns:c15="http://schemas.microsoft.com/office/drawing/2012/chart" uri="{02D57815-91ED-43cb-92C2-25804820EDAC}">
                  <c15:fullRef>
                    <c15:sqref>('Q3'!$A$3:$AM$3,'Q3'!$A$18:$AM$18,'Q3'!$A$33:$AM$33,'Q3'!$A$48:$AM$48)</c15:sqref>
                  </c15:fullRef>
                </c:ext>
              </c:extLst>
              <c:f>('Q3'!$A$3:$D$3,'Q3'!$F$3:$AM$3,'Q3'!$A$18:$AM$18,'Q3'!$A$33:$AM$33,'Q3'!$A$48:$AM$48)</c:f>
              <c:strCache>
                <c:ptCount val="4"/>
                <c:pt idx="0">
                  <c:v>Asked for information from a Scottish public body by letter, email or online form?</c:v>
                </c:pt>
                <c:pt idx="1">
                  <c:v>Asked for information from a Scottish public body by another method e.g. phone or in person?</c:v>
                </c:pt>
                <c:pt idx="2">
                  <c:v>Looked for information on a Scottish public body’s website?</c:v>
                </c:pt>
                <c:pt idx="3">
                  <c:v>Looked for information about a Scottish public body somewhere else online?</c:v>
                </c:pt>
              </c:strCache>
            </c:strRef>
          </c:cat>
          <c:val>
            <c:numRef>
              <c:extLst>
                <c:ext xmlns:c15="http://schemas.microsoft.com/office/drawing/2012/chart" uri="{02D57815-91ED-43cb-92C2-25804820EDAC}">
                  <c15:fullRef>
                    <c15:sqref>('Q3'!$C$15,'Q3'!$C$30,'Q3'!$C$45,'Q3'!$C$60)</c15:sqref>
                  </c15:fullRef>
                </c:ext>
              </c:extLst>
              <c:f>('Q3'!$C$15,'Q3'!$C$30,'Q3'!$C$45,'Q3'!$C$60)</c:f>
              <c:numCache>
                <c:formatCode>0%</c:formatCode>
                <c:ptCount val="4"/>
                <c:pt idx="0">
                  <c:v>0.10697904985937572</c:v>
                </c:pt>
                <c:pt idx="1">
                  <c:v>7.1703310916714016E-2</c:v>
                </c:pt>
                <c:pt idx="2">
                  <c:v>0.45479472727940107</c:v>
                </c:pt>
                <c:pt idx="3">
                  <c:v>0.26181729017548866</c:v>
                </c:pt>
              </c:numCache>
            </c:numRef>
          </c:val>
          <c:extLst>
            <c:ext xmlns:c16="http://schemas.microsoft.com/office/drawing/2014/chart" uri="{C3380CC4-5D6E-409C-BE32-E72D297353CC}">
              <c16:uniqueId val="{00000006-FAC1-4F29-9AEC-5224AD25D102}"/>
            </c:ext>
          </c:extLst>
        </c:ser>
        <c:dLbls>
          <c:showLegendKey val="0"/>
          <c:showVal val="0"/>
          <c:showCatName val="0"/>
          <c:showSerName val="0"/>
          <c:showPercent val="0"/>
          <c:showBubbleSize val="0"/>
        </c:dLbls>
        <c:gapWidth val="219"/>
        <c:overlap val="-27"/>
        <c:axId val="526526399"/>
        <c:axId val="626130207"/>
      </c:barChart>
      <c:catAx>
        <c:axId val="5265263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6130207"/>
        <c:crosses val="autoZero"/>
        <c:auto val="1"/>
        <c:lblAlgn val="ctr"/>
        <c:lblOffset val="100"/>
        <c:noMultiLvlLbl val="0"/>
      </c:catAx>
      <c:valAx>
        <c:axId val="626130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65263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Q4: Awareness of</a:t>
            </a:r>
            <a:r>
              <a:rPr lang="en-GB" baseline="0"/>
              <a:t> FOI law</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'Q4'!$A$17</c:f>
              <c:strCache>
                <c:ptCount val="1"/>
                <c:pt idx="0">
                  <c:v>2019</c:v>
                </c:pt>
              </c:strCache>
            </c:strRef>
          </c:tx>
          <c:spPr>
            <a:solidFill>
              <a:schemeClr val="accent2"/>
            </a:solidFill>
            <a:ln>
              <a:noFill/>
            </a:ln>
            <a:effectLst/>
          </c:spPr>
          <c:invertIfNegative val="0"/>
          <c:cat>
            <c:strRef>
              <c:f>'Q4'!$A$6:$A$10</c:f>
              <c:strCache>
                <c:ptCount val="5"/>
                <c:pt idx="0">
                  <c:v>Yes, definitely</c:v>
                </c:pt>
                <c:pt idx="1">
                  <c:v>Yes, I think so</c:v>
                </c:pt>
                <c:pt idx="2">
                  <c:v>No, I don’t think so</c:v>
                </c:pt>
                <c:pt idx="3">
                  <c:v>No, definitely not</c:v>
                </c:pt>
                <c:pt idx="4">
                  <c:v>Don't know / unsure</c:v>
                </c:pt>
              </c:strCache>
            </c:strRef>
          </c:cat>
          <c:val>
            <c:numRef>
              <c:f>'Q4'!$C$20:$C$24</c:f>
              <c:numCache>
                <c:formatCode>0\%</c:formatCode>
                <c:ptCount val="5"/>
                <c:pt idx="0">
                  <c:v>59.4831897013527</c:v>
                </c:pt>
                <c:pt idx="1">
                  <c:v>31.823289314971198</c:v>
                </c:pt>
                <c:pt idx="2">
                  <c:v>5.2634786278181096</c:v>
                </c:pt>
                <c:pt idx="3">
                  <c:v>2.0374684558706901</c:v>
                </c:pt>
                <c:pt idx="4">
                  <c:v>1.3925738999873116</c:v>
                </c:pt>
              </c:numCache>
            </c:numRef>
          </c:val>
          <c:extLst>
            <c:ext xmlns:c16="http://schemas.microsoft.com/office/drawing/2014/chart" uri="{C3380CC4-5D6E-409C-BE32-E72D297353CC}">
              <c16:uniqueId val="{00000011-1A32-43F9-969D-5D93FAFE2CBE}"/>
            </c:ext>
          </c:extLst>
        </c:ser>
        <c:ser>
          <c:idx val="0"/>
          <c:order val="1"/>
          <c:tx>
            <c:strRef>
              <c:f>'Q4'!$A$3</c:f>
              <c:strCache>
                <c:ptCount val="1"/>
                <c:pt idx="0">
                  <c:v>2022</c:v>
                </c:pt>
              </c:strCache>
            </c:strRef>
          </c:tx>
          <c:spPr>
            <a:solidFill>
              <a:schemeClr val="accent1"/>
            </a:solidFill>
            <a:ln>
              <a:noFill/>
            </a:ln>
            <a:effectLst/>
          </c:spPr>
          <c:invertIfNegative val="0"/>
          <c:cat>
            <c:strRef>
              <c:f>'Q4'!$A$6:$A$10</c:f>
              <c:strCache>
                <c:ptCount val="5"/>
                <c:pt idx="0">
                  <c:v>Yes, definitely</c:v>
                </c:pt>
                <c:pt idx="1">
                  <c:v>Yes, I think so</c:v>
                </c:pt>
                <c:pt idx="2">
                  <c:v>No, I don’t think so</c:v>
                </c:pt>
                <c:pt idx="3">
                  <c:v>No, definitely not</c:v>
                </c:pt>
                <c:pt idx="4">
                  <c:v>Don't know / unsure</c:v>
                </c:pt>
              </c:strCache>
            </c:strRef>
          </c:cat>
          <c:val>
            <c:numRef>
              <c:f>'Q4'!$C$6:$C$10</c:f>
              <c:numCache>
                <c:formatCode>0\%</c:formatCode>
                <c:ptCount val="5"/>
                <c:pt idx="0">
                  <c:v>64.5459226480273</c:v>
                </c:pt>
                <c:pt idx="1">
                  <c:v>24.768505372298002</c:v>
                </c:pt>
                <c:pt idx="2">
                  <c:v>6.1565499308213996</c:v>
                </c:pt>
                <c:pt idx="3">
                  <c:v>3.6095393491048999</c:v>
                </c:pt>
                <c:pt idx="4">
                  <c:v>0.91948269974840602</c:v>
                </c:pt>
              </c:numCache>
            </c:numRef>
          </c:val>
          <c:extLst>
            <c:ext xmlns:c16="http://schemas.microsoft.com/office/drawing/2014/chart" uri="{C3380CC4-5D6E-409C-BE32-E72D297353CC}">
              <c16:uniqueId val="{00000010-1A32-43F9-969D-5D93FAFE2CBE}"/>
            </c:ext>
          </c:extLst>
        </c:ser>
        <c:dLbls>
          <c:showLegendKey val="0"/>
          <c:showVal val="0"/>
          <c:showCatName val="0"/>
          <c:showSerName val="0"/>
          <c:showPercent val="0"/>
          <c:showBubbleSize val="0"/>
        </c:dLbls>
        <c:gapWidth val="219"/>
        <c:overlap val="-27"/>
        <c:axId val="521295439"/>
        <c:axId val="661757023"/>
      </c:barChart>
      <c:catAx>
        <c:axId val="5212954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757023"/>
        <c:crosses val="autoZero"/>
        <c:auto val="1"/>
        <c:lblAlgn val="ctr"/>
        <c:lblOffset val="100"/>
        <c:noMultiLvlLbl val="0"/>
      </c:catAx>
      <c:valAx>
        <c:axId val="66175702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12954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Q4: Awareness of</a:t>
            </a:r>
            <a:r>
              <a:rPr lang="en-GB" baseline="0"/>
              <a:t> FOI law</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'Q4'!$A$17</c:f>
              <c:strCache>
                <c:ptCount val="1"/>
                <c:pt idx="0">
                  <c:v>2019</c:v>
                </c:pt>
              </c:strCache>
            </c:strRef>
          </c:tx>
          <c:spPr>
            <a:solidFill>
              <a:schemeClr val="accent2"/>
            </a:solidFill>
            <a:ln>
              <a:noFill/>
            </a:ln>
            <a:effectLst/>
          </c:spPr>
          <c:invertIfNegative val="0"/>
          <c:cat>
            <c:strRef>
              <c:f>'Q4'!$A$12:$A$13</c:f>
              <c:strCache>
                <c:ptCount val="2"/>
                <c:pt idx="0">
                  <c:v>Yes</c:v>
                </c:pt>
                <c:pt idx="1">
                  <c:v>No</c:v>
                </c:pt>
              </c:strCache>
            </c:strRef>
          </c:cat>
          <c:val>
            <c:numRef>
              <c:f>'Q4'!$C$25:$C$26</c:f>
              <c:numCache>
                <c:formatCode>0%</c:formatCode>
                <c:ptCount val="2"/>
                <c:pt idx="0">
                  <c:v>0.91306479016323894</c:v>
                </c:pt>
                <c:pt idx="1">
                  <c:v>7.3009470836887996E-2</c:v>
                </c:pt>
              </c:numCache>
            </c:numRef>
          </c:val>
          <c:extLst>
            <c:ext xmlns:c16="http://schemas.microsoft.com/office/drawing/2014/chart" uri="{C3380CC4-5D6E-409C-BE32-E72D297353CC}">
              <c16:uniqueId val="{00000000-3DF9-456A-8155-7DA8D60FC22D}"/>
            </c:ext>
          </c:extLst>
        </c:ser>
        <c:ser>
          <c:idx val="0"/>
          <c:order val="1"/>
          <c:tx>
            <c:strRef>
              <c:f>'Q4'!$A$3</c:f>
              <c:strCache>
                <c:ptCount val="1"/>
                <c:pt idx="0">
                  <c:v>2022</c:v>
                </c:pt>
              </c:strCache>
            </c:strRef>
          </c:tx>
          <c:spPr>
            <a:solidFill>
              <a:schemeClr val="accent1"/>
            </a:solidFill>
            <a:ln>
              <a:noFill/>
            </a:ln>
            <a:effectLst/>
          </c:spPr>
          <c:invertIfNegative val="0"/>
          <c:cat>
            <c:strRef>
              <c:f>'Q4'!$A$12:$A$13</c:f>
              <c:strCache>
                <c:ptCount val="2"/>
                <c:pt idx="0">
                  <c:v>Yes</c:v>
                </c:pt>
                <c:pt idx="1">
                  <c:v>No</c:v>
                </c:pt>
              </c:strCache>
            </c:strRef>
          </c:cat>
          <c:val>
            <c:numRef>
              <c:f>'Q4'!$C$12:$C$13</c:f>
              <c:numCache>
                <c:formatCode>0%</c:formatCode>
                <c:ptCount val="2"/>
                <c:pt idx="0">
                  <c:v>0.89314428020325298</c:v>
                </c:pt>
                <c:pt idx="1">
                  <c:v>9.7660892799263002E-2</c:v>
                </c:pt>
              </c:numCache>
            </c:numRef>
          </c:val>
          <c:extLst>
            <c:ext xmlns:c16="http://schemas.microsoft.com/office/drawing/2014/chart" uri="{C3380CC4-5D6E-409C-BE32-E72D297353CC}">
              <c16:uniqueId val="{00000001-3DF9-456A-8155-7DA8D60FC22D}"/>
            </c:ext>
          </c:extLst>
        </c:ser>
        <c:dLbls>
          <c:showLegendKey val="0"/>
          <c:showVal val="0"/>
          <c:showCatName val="0"/>
          <c:showSerName val="0"/>
          <c:showPercent val="0"/>
          <c:showBubbleSize val="0"/>
        </c:dLbls>
        <c:gapWidth val="219"/>
        <c:overlap val="-27"/>
        <c:axId val="521295439"/>
        <c:axId val="661757023"/>
      </c:barChart>
      <c:catAx>
        <c:axId val="5212954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757023"/>
        <c:crosses val="autoZero"/>
        <c:auto val="1"/>
        <c:lblAlgn val="ctr"/>
        <c:lblOffset val="100"/>
        <c:noMultiLvlLbl val="0"/>
      </c:catAx>
      <c:valAx>
        <c:axId val="66175702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12954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Q4: Awareness of</a:t>
            </a:r>
            <a:r>
              <a:rPr lang="en-GB" baseline="0"/>
              <a:t> FOI law</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1"/>
          <c:order val="0"/>
          <c:tx>
            <c:strRef>
              <c:f>'Q4'!$A$6</c:f>
              <c:strCache>
                <c:ptCount val="1"/>
                <c:pt idx="0">
                  <c:v>Yes, definitely</c:v>
                </c:pt>
              </c:strCache>
            </c:strRef>
          </c:tx>
          <c:spPr>
            <a:solidFill>
              <a:schemeClr val="accent2"/>
            </a:solidFill>
            <a:ln>
              <a:noFill/>
            </a:ln>
            <a:effectLst/>
          </c:spPr>
          <c:invertIfNegative val="0"/>
          <c:cat>
            <c:numRef>
              <c:f>('Q4'!$A$17,'Q4'!$A$3)</c:f>
              <c:numCache>
                <c:formatCode>General</c:formatCode>
                <c:ptCount val="2"/>
                <c:pt idx="0">
                  <c:v>2019</c:v>
                </c:pt>
                <c:pt idx="1">
                  <c:v>2022</c:v>
                </c:pt>
              </c:numCache>
            </c:numRef>
          </c:cat>
          <c:val>
            <c:numRef>
              <c:f>('Q4'!$C$20,'Q4'!$C$6)</c:f>
              <c:numCache>
                <c:formatCode>0\%</c:formatCode>
                <c:ptCount val="2"/>
                <c:pt idx="0">
                  <c:v>59.4831897013527</c:v>
                </c:pt>
                <c:pt idx="1">
                  <c:v>64.5459226480273</c:v>
                </c:pt>
              </c:numCache>
            </c:numRef>
          </c:val>
          <c:extLst>
            <c:ext xmlns:c16="http://schemas.microsoft.com/office/drawing/2014/chart" uri="{C3380CC4-5D6E-409C-BE32-E72D297353CC}">
              <c16:uniqueId val="{00000000-F38F-4B96-B29E-1080D561803F}"/>
            </c:ext>
          </c:extLst>
        </c:ser>
        <c:ser>
          <c:idx val="0"/>
          <c:order val="1"/>
          <c:tx>
            <c:strRef>
              <c:f>'Q4'!$A$7</c:f>
              <c:strCache>
                <c:ptCount val="1"/>
                <c:pt idx="0">
                  <c:v>Yes, I think so</c:v>
                </c:pt>
              </c:strCache>
            </c:strRef>
          </c:tx>
          <c:spPr>
            <a:solidFill>
              <a:schemeClr val="accent1"/>
            </a:solidFill>
            <a:ln>
              <a:noFill/>
            </a:ln>
            <a:effectLst/>
          </c:spPr>
          <c:invertIfNegative val="0"/>
          <c:cat>
            <c:numRef>
              <c:f>('Q4'!$A$17,'Q4'!$A$3)</c:f>
              <c:numCache>
                <c:formatCode>General</c:formatCode>
                <c:ptCount val="2"/>
                <c:pt idx="0">
                  <c:v>2019</c:v>
                </c:pt>
                <c:pt idx="1">
                  <c:v>2022</c:v>
                </c:pt>
              </c:numCache>
            </c:numRef>
          </c:cat>
          <c:val>
            <c:numRef>
              <c:f>('Q4'!$C$21,'Q4'!$C$7)</c:f>
              <c:numCache>
                <c:formatCode>0\%</c:formatCode>
                <c:ptCount val="2"/>
                <c:pt idx="0">
                  <c:v>31.823289314971198</c:v>
                </c:pt>
                <c:pt idx="1">
                  <c:v>24.768505372298002</c:v>
                </c:pt>
              </c:numCache>
            </c:numRef>
          </c:val>
          <c:extLst>
            <c:ext xmlns:c16="http://schemas.microsoft.com/office/drawing/2014/chart" uri="{C3380CC4-5D6E-409C-BE32-E72D297353CC}">
              <c16:uniqueId val="{00000001-F38F-4B96-B29E-1080D561803F}"/>
            </c:ext>
          </c:extLst>
        </c:ser>
        <c:ser>
          <c:idx val="2"/>
          <c:order val="2"/>
          <c:tx>
            <c:strRef>
              <c:f>'Q4'!$A$8</c:f>
              <c:strCache>
                <c:ptCount val="1"/>
                <c:pt idx="0">
                  <c:v>No, I don’t think so</c:v>
                </c:pt>
              </c:strCache>
            </c:strRef>
          </c:tx>
          <c:spPr>
            <a:solidFill>
              <a:schemeClr val="accent3"/>
            </a:solidFill>
            <a:ln>
              <a:noFill/>
            </a:ln>
            <a:effectLst/>
          </c:spPr>
          <c:invertIfNegative val="0"/>
          <c:cat>
            <c:numRef>
              <c:f>('Q4'!$A$17,'Q4'!$A$3)</c:f>
              <c:numCache>
                <c:formatCode>General</c:formatCode>
                <c:ptCount val="2"/>
                <c:pt idx="0">
                  <c:v>2019</c:v>
                </c:pt>
                <c:pt idx="1">
                  <c:v>2022</c:v>
                </c:pt>
              </c:numCache>
            </c:numRef>
          </c:cat>
          <c:val>
            <c:numRef>
              <c:f>('Q4'!$C$22,'Q4'!$C$8)</c:f>
              <c:numCache>
                <c:formatCode>0\%</c:formatCode>
                <c:ptCount val="2"/>
                <c:pt idx="0">
                  <c:v>5.2634786278181096</c:v>
                </c:pt>
                <c:pt idx="1">
                  <c:v>6.1565499308213996</c:v>
                </c:pt>
              </c:numCache>
            </c:numRef>
          </c:val>
          <c:extLst>
            <c:ext xmlns:c16="http://schemas.microsoft.com/office/drawing/2014/chart" uri="{C3380CC4-5D6E-409C-BE32-E72D297353CC}">
              <c16:uniqueId val="{00000002-F38F-4B96-B29E-1080D561803F}"/>
            </c:ext>
          </c:extLst>
        </c:ser>
        <c:ser>
          <c:idx val="3"/>
          <c:order val="3"/>
          <c:tx>
            <c:strRef>
              <c:f>'Q4'!$A$9</c:f>
              <c:strCache>
                <c:ptCount val="1"/>
                <c:pt idx="0">
                  <c:v>No, definitely not</c:v>
                </c:pt>
              </c:strCache>
            </c:strRef>
          </c:tx>
          <c:spPr>
            <a:solidFill>
              <a:schemeClr val="accent4"/>
            </a:solidFill>
            <a:ln>
              <a:noFill/>
            </a:ln>
            <a:effectLst/>
          </c:spPr>
          <c:invertIfNegative val="0"/>
          <c:cat>
            <c:numRef>
              <c:f>('Q4'!$A$17,'Q4'!$A$3)</c:f>
              <c:numCache>
                <c:formatCode>General</c:formatCode>
                <c:ptCount val="2"/>
                <c:pt idx="0">
                  <c:v>2019</c:v>
                </c:pt>
                <c:pt idx="1">
                  <c:v>2022</c:v>
                </c:pt>
              </c:numCache>
            </c:numRef>
          </c:cat>
          <c:val>
            <c:numRef>
              <c:f>('Q4'!$C$23,'Q4'!$C$9)</c:f>
              <c:numCache>
                <c:formatCode>0\%</c:formatCode>
                <c:ptCount val="2"/>
                <c:pt idx="0">
                  <c:v>2.0374684558706901</c:v>
                </c:pt>
                <c:pt idx="1">
                  <c:v>3.6095393491048999</c:v>
                </c:pt>
              </c:numCache>
            </c:numRef>
          </c:val>
          <c:extLst>
            <c:ext xmlns:c16="http://schemas.microsoft.com/office/drawing/2014/chart" uri="{C3380CC4-5D6E-409C-BE32-E72D297353CC}">
              <c16:uniqueId val="{00000003-F38F-4B96-B29E-1080D561803F}"/>
            </c:ext>
          </c:extLst>
        </c:ser>
        <c:ser>
          <c:idx val="4"/>
          <c:order val="4"/>
          <c:tx>
            <c:strRef>
              <c:f>'Q4'!$A$10</c:f>
              <c:strCache>
                <c:ptCount val="1"/>
                <c:pt idx="0">
                  <c:v>Don't know / unsure</c:v>
                </c:pt>
              </c:strCache>
            </c:strRef>
          </c:tx>
          <c:spPr>
            <a:solidFill>
              <a:schemeClr val="accent5"/>
            </a:solidFill>
            <a:ln>
              <a:noFill/>
            </a:ln>
            <a:effectLst/>
          </c:spPr>
          <c:invertIfNegative val="0"/>
          <c:cat>
            <c:numRef>
              <c:f>('Q4'!$A$17,'Q4'!$A$3)</c:f>
              <c:numCache>
                <c:formatCode>General</c:formatCode>
                <c:ptCount val="2"/>
                <c:pt idx="0">
                  <c:v>2019</c:v>
                </c:pt>
                <c:pt idx="1">
                  <c:v>2022</c:v>
                </c:pt>
              </c:numCache>
            </c:numRef>
          </c:cat>
          <c:val>
            <c:numRef>
              <c:f>('Q4'!$C$24,'Q4'!$C$10)</c:f>
              <c:numCache>
                <c:formatCode>0\%</c:formatCode>
                <c:ptCount val="2"/>
                <c:pt idx="0">
                  <c:v>1.3925738999873116</c:v>
                </c:pt>
                <c:pt idx="1">
                  <c:v>0.91948269974840602</c:v>
                </c:pt>
              </c:numCache>
            </c:numRef>
          </c:val>
          <c:extLst>
            <c:ext xmlns:c16="http://schemas.microsoft.com/office/drawing/2014/chart" uri="{C3380CC4-5D6E-409C-BE32-E72D297353CC}">
              <c16:uniqueId val="{00000004-F38F-4B96-B29E-1080D561803F}"/>
            </c:ext>
          </c:extLst>
        </c:ser>
        <c:dLbls>
          <c:showLegendKey val="0"/>
          <c:showVal val="0"/>
          <c:showCatName val="0"/>
          <c:showSerName val="0"/>
          <c:showPercent val="0"/>
          <c:showBubbleSize val="0"/>
        </c:dLbls>
        <c:gapWidth val="219"/>
        <c:overlap val="100"/>
        <c:axId val="521295439"/>
        <c:axId val="661757023"/>
      </c:barChart>
      <c:catAx>
        <c:axId val="5212954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757023"/>
        <c:crosses val="autoZero"/>
        <c:auto val="1"/>
        <c:lblAlgn val="ctr"/>
        <c:lblOffset val="100"/>
        <c:noMultiLvlLbl val="0"/>
      </c:catAx>
      <c:valAx>
        <c:axId val="661757023"/>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12954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Q5: Confidence about using </a:t>
            </a:r>
            <a:r>
              <a:rPr lang="en-US" baseline="0"/>
              <a:t>rights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1"/>
          <c:order val="0"/>
          <c:tx>
            <c:strRef>
              <c:f>'Q5'!$A$18</c:f>
              <c:strCache>
                <c:ptCount val="1"/>
                <c:pt idx="0">
                  <c:v>Very confident</c:v>
                </c:pt>
              </c:strCache>
            </c:strRef>
          </c:tx>
          <c:spPr>
            <a:solidFill>
              <a:schemeClr val="accent2"/>
            </a:solidFill>
            <a:ln>
              <a:noFill/>
            </a:ln>
            <a:effectLst/>
          </c:spPr>
          <c:invertIfNegative val="0"/>
          <c:cat>
            <c:strRef>
              <c:f>('Q5'!$2:$2,'Q5'!$14:$14,'Q5'!$26:$26)</c:f>
              <c:strCache>
                <c:ptCount val="3"/>
                <c:pt idx="0">
                  <c:v>You would know how to go about asking for information from a Scottish public body?</c:v>
                </c:pt>
                <c:pt idx="1">
                  <c:v>If you asked a Scottish public body for information, you would get a reply?</c:v>
                </c:pt>
                <c:pt idx="2">
                  <c:v>You would get the information you were looking for if you requested it from a Scottish public body?</c:v>
                </c:pt>
              </c:strCache>
            </c:strRef>
          </c:cat>
          <c:val>
            <c:numRef>
              <c:f>('Q5'!$C$6,'Q5'!$C$18,'Q5'!$C$30)</c:f>
              <c:numCache>
                <c:formatCode>0\%</c:formatCode>
                <c:ptCount val="3"/>
                <c:pt idx="0">
                  <c:v>13.3412791174364</c:v>
                </c:pt>
                <c:pt idx="1">
                  <c:v>13.1265314764054</c:v>
                </c:pt>
                <c:pt idx="2">
                  <c:v>6.0846148583067601</c:v>
                </c:pt>
              </c:numCache>
            </c:numRef>
          </c:val>
          <c:extLst>
            <c:ext xmlns:c16="http://schemas.microsoft.com/office/drawing/2014/chart" uri="{C3380CC4-5D6E-409C-BE32-E72D297353CC}">
              <c16:uniqueId val="{00000007-9AA3-4084-BF3C-BEC8EC9F3F2C}"/>
            </c:ext>
          </c:extLst>
        </c:ser>
        <c:ser>
          <c:idx val="0"/>
          <c:order val="1"/>
          <c:tx>
            <c:strRef>
              <c:f>'Q5'!$A$7</c:f>
              <c:strCache>
                <c:ptCount val="1"/>
                <c:pt idx="0">
                  <c:v>Fairly confident</c:v>
                </c:pt>
              </c:strCache>
            </c:strRef>
          </c:tx>
          <c:spPr>
            <a:solidFill>
              <a:schemeClr val="accent1"/>
            </a:solidFill>
            <a:ln>
              <a:noFill/>
            </a:ln>
            <a:effectLst/>
          </c:spPr>
          <c:invertIfNegative val="0"/>
          <c:cat>
            <c:strRef>
              <c:f>('Q5'!$2:$2,'Q5'!$14:$14,'Q5'!$26:$26)</c:f>
              <c:strCache>
                <c:ptCount val="3"/>
                <c:pt idx="0">
                  <c:v>You would know how to go about asking for information from a Scottish public body?</c:v>
                </c:pt>
                <c:pt idx="1">
                  <c:v>If you asked a Scottish public body for information, you would get a reply?</c:v>
                </c:pt>
                <c:pt idx="2">
                  <c:v>You would get the information you were looking for if you requested it from a Scottish public body?</c:v>
                </c:pt>
              </c:strCache>
            </c:strRef>
          </c:cat>
          <c:val>
            <c:numRef>
              <c:f>('Q5'!$C$7,'Q5'!$C$19,'Q5'!$C$31)</c:f>
              <c:numCache>
                <c:formatCode>0\%</c:formatCode>
                <c:ptCount val="3"/>
                <c:pt idx="0">
                  <c:v>40.121546003676798</c:v>
                </c:pt>
                <c:pt idx="1">
                  <c:v>35.246057591164202</c:v>
                </c:pt>
                <c:pt idx="2">
                  <c:v>36.249598190735099</c:v>
                </c:pt>
              </c:numCache>
            </c:numRef>
          </c:val>
          <c:extLst>
            <c:ext xmlns:c16="http://schemas.microsoft.com/office/drawing/2014/chart" uri="{C3380CC4-5D6E-409C-BE32-E72D297353CC}">
              <c16:uniqueId val="{00000008-9AA3-4084-BF3C-BEC8EC9F3F2C}"/>
            </c:ext>
          </c:extLst>
        </c:ser>
        <c:ser>
          <c:idx val="2"/>
          <c:order val="2"/>
          <c:tx>
            <c:strRef>
              <c:f>'Q5'!$A$8</c:f>
              <c:strCache>
                <c:ptCount val="1"/>
                <c:pt idx="0">
                  <c:v>Not very confident</c:v>
                </c:pt>
              </c:strCache>
            </c:strRef>
          </c:tx>
          <c:spPr>
            <a:solidFill>
              <a:schemeClr val="accent3"/>
            </a:solidFill>
            <a:ln>
              <a:noFill/>
            </a:ln>
            <a:effectLst/>
          </c:spPr>
          <c:invertIfNegative val="0"/>
          <c:cat>
            <c:strRef>
              <c:f>('Q5'!$2:$2,'Q5'!$14:$14,'Q5'!$26:$26)</c:f>
              <c:strCache>
                <c:ptCount val="3"/>
                <c:pt idx="0">
                  <c:v>You would know how to go about asking for information from a Scottish public body?</c:v>
                </c:pt>
                <c:pt idx="1">
                  <c:v>If you asked a Scottish public body for information, you would get a reply?</c:v>
                </c:pt>
                <c:pt idx="2">
                  <c:v>You would get the information you were looking for if you requested it from a Scottish public body?</c:v>
                </c:pt>
              </c:strCache>
            </c:strRef>
          </c:cat>
          <c:val>
            <c:numRef>
              <c:f>('Q5'!$C$8,'Q5'!$C$20,'Q5'!$C$32)</c:f>
              <c:numCache>
                <c:formatCode>0\%</c:formatCode>
                <c:ptCount val="3"/>
                <c:pt idx="0">
                  <c:v>28.352082427521601</c:v>
                </c:pt>
                <c:pt idx="1">
                  <c:v>31.496097689188201</c:v>
                </c:pt>
                <c:pt idx="2">
                  <c:v>33.925725606093103</c:v>
                </c:pt>
              </c:numCache>
            </c:numRef>
          </c:val>
          <c:extLst>
            <c:ext xmlns:c16="http://schemas.microsoft.com/office/drawing/2014/chart" uri="{C3380CC4-5D6E-409C-BE32-E72D297353CC}">
              <c16:uniqueId val="{00000009-9AA3-4084-BF3C-BEC8EC9F3F2C}"/>
            </c:ext>
          </c:extLst>
        </c:ser>
        <c:ser>
          <c:idx val="3"/>
          <c:order val="3"/>
          <c:tx>
            <c:strRef>
              <c:f>'Q5'!$A$9</c:f>
              <c:strCache>
                <c:ptCount val="1"/>
                <c:pt idx="0">
                  <c:v>Not confident at all</c:v>
                </c:pt>
              </c:strCache>
            </c:strRef>
          </c:tx>
          <c:spPr>
            <a:solidFill>
              <a:schemeClr val="accent4"/>
            </a:solidFill>
            <a:ln>
              <a:noFill/>
            </a:ln>
            <a:effectLst/>
          </c:spPr>
          <c:invertIfNegative val="0"/>
          <c:cat>
            <c:strRef>
              <c:f>('Q5'!$2:$2,'Q5'!$14:$14,'Q5'!$26:$26)</c:f>
              <c:strCache>
                <c:ptCount val="3"/>
                <c:pt idx="0">
                  <c:v>You would know how to go about asking for information from a Scottish public body?</c:v>
                </c:pt>
                <c:pt idx="1">
                  <c:v>If you asked a Scottish public body for information, you would get a reply?</c:v>
                </c:pt>
                <c:pt idx="2">
                  <c:v>You would get the information you were looking for if you requested it from a Scottish public body?</c:v>
                </c:pt>
              </c:strCache>
            </c:strRef>
          </c:cat>
          <c:val>
            <c:numRef>
              <c:f>('Q5'!$C$9,'Q5'!$C$21,'Q5'!$C$33)</c:f>
              <c:numCache>
                <c:formatCode>0\%</c:formatCode>
                <c:ptCount val="3"/>
                <c:pt idx="0">
                  <c:v>15.633273845878501</c:v>
                </c:pt>
                <c:pt idx="1">
                  <c:v>12.3890135414831</c:v>
                </c:pt>
                <c:pt idx="2">
                  <c:v>13.983052252908401</c:v>
                </c:pt>
              </c:numCache>
            </c:numRef>
          </c:val>
          <c:extLst>
            <c:ext xmlns:c16="http://schemas.microsoft.com/office/drawing/2014/chart" uri="{C3380CC4-5D6E-409C-BE32-E72D297353CC}">
              <c16:uniqueId val="{0000000A-9AA3-4084-BF3C-BEC8EC9F3F2C}"/>
            </c:ext>
          </c:extLst>
        </c:ser>
        <c:dLbls>
          <c:showLegendKey val="0"/>
          <c:showVal val="0"/>
          <c:showCatName val="0"/>
          <c:showSerName val="0"/>
          <c:showPercent val="0"/>
          <c:showBubbleSize val="0"/>
        </c:dLbls>
        <c:gapWidth val="219"/>
        <c:overlap val="100"/>
        <c:axId val="526526399"/>
        <c:axId val="626130207"/>
      </c:barChart>
      <c:catAx>
        <c:axId val="5265263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6130207"/>
        <c:crosses val="autoZero"/>
        <c:auto val="1"/>
        <c:lblAlgn val="ctr"/>
        <c:lblOffset val="100"/>
        <c:noMultiLvlLbl val="0"/>
      </c:catAx>
      <c:valAx>
        <c:axId val="626130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65263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1345470</xdr:colOff>
      <xdr:row>4</xdr:row>
      <xdr:rowOff>247285</xdr:rowOff>
    </xdr:to>
    <xdr:pic>
      <xdr:nvPicPr>
        <xdr:cNvPr id="2" name="Picture 1">
          <a:extLst>
            <a:ext uri="{FF2B5EF4-FFF2-40B4-BE49-F238E27FC236}">
              <a16:creationId xmlns:a16="http://schemas.microsoft.com/office/drawing/2014/main" id="{6EB046CA-4A51-48D1-AA7D-A4B38594E7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39170" cy="907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142874</xdr:colOff>
      <xdr:row>24</xdr:row>
      <xdr:rowOff>128587</xdr:rowOff>
    </xdr:from>
    <xdr:to>
      <xdr:col>2</xdr:col>
      <xdr:colOff>390524</xdr:colOff>
      <xdr:row>38</xdr:row>
      <xdr:rowOff>38100</xdr:rowOff>
    </xdr:to>
    <xdr:graphicFrame macro="">
      <xdr:nvGraphicFramePr>
        <xdr:cNvPr id="3" name="Chart 2">
          <a:extLst>
            <a:ext uri="{FF2B5EF4-FFF2-40B4-BE49-F238E27FC236}">
              <a16:creationId xmlns:a16="http://schemas.microsoft.com/office/drawing/2014/main" id="{16ED7E7F-ABA0-489D-B056-969D0375C4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209550</xdr:colOff>
      <xdr:row>24</xdr:row>
      <xdr:rowOff>123826</xdr:rowOff>
    </xdr:from>
    <xdr:to>
      <xdr:col>12</xdr:col>
      <xdr:colOff>238125</xdr:colOff>
      <xdr:row>38</xdr:row>
      <xdr:rowOff>152400</xdr:rowOff>
    </xdr:to>
    <xdr:graphicFrame macro="">
      <xdr:nvGraphicFramePr>
        <xdr:cNvPr id="4" name="Chart 3">
          <a:extLst>
            <a:ext uri="{FF2B5EF4-FFF2-40B4-BE49-F238E27FC236}">
              <a16:creationId xmlns:a16="http://schemas.microsoft.com/office/drawing/2014/main" id="{54AC9ADC-7545-4DF4-A031-817CE4D30D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247650</xdr:colOff>
      <xdr:row>12</xdr:row>
      <xdr:rowOff>119062</xdr:rowOff>
    </xdr:from>
    <xdr:to>
      <xdr:col>4</xdr:col>
      <xdr:colOff>219075</xdr:colOff>
      <xdr:row>29</xdr:row>
      <xdr:rowOff>109537</xdr:rowOff>
    </xdr:to>
    <xdr:graphicFrame macro="">
      <xdr:nvGraphicFramePr>
        <xdr:cNvPr id="2" name="Chart 1">
          <a:extLst>
            <a:ext uri="{FF2B5EF4-FFF2-40B4-BE49-F238E27FC236}">
              <a16:creationId xmlns:a16="http://schemas.microsoft.com/office/drawing/2014/main" id="{4990D49D-0554-4A47-AE0D-0C91AB8A71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57150</xdr:colOff>
      <xdr:row>62</xdr:row>
      <xdr:rowOff>133350</xdr:rowOff>
    </xdr:from>
    <xdr:to>
      <xdr:col>16</xdr:col>
      <xdr:colOff>123825</xdr:colOff>
      <xdr:row>83</xdr:row>
      <xdr:rowOff>123825</xdr:rowOff>
    </xdr:to>
    <xdr:graphicFrame macro="">
      <xdr:nvGraphicFramePr>
        <xdr:cNvPr id="3" name="Chart 2">
          <a:extLst>
            <a:ext uri="{FF2B5EF4-FFF2-40B4-BE49-F238E27FC236}">
              <a16:creationId xmlns:a16="http://schemas.microsoft.com/office/drawing/2014/main" id="{788C48DC-BC3D-4D34-A95D-B7FB6F7FA4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62</xdr:row>
      <xdr:rowOff>123825</xdr:rowOff>
    </xdr:from>
    <xdr:to>
      <xdr:col>4</xdr:col>
      <xdr:colOff>161925</xdr:colOff>
      <xdr:row>83</xdr:row>
      <xdr:rowOff>114300</xdr:rowOff>
    </xdr:to>
    <xdr:graphicFrame macro="">
      <xdr:nvGraphicFramePr>
        <xdr:cNvPr id="4" name="Chart 3">
          <a:extLst>
            <a:ext uri="{FF2B5EF4-FFF2-40B4-BE49-F238E27FC236}">
              <a16:creationId xmlns:a16="http://schemas.microsoft.com/office/drawing/2014/main" id="{2582CEE4-510E-4C08-A7E5-97F28F6F64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61912</xdr:colOff>
      <xdr:row>26</xdr:row>
      <xdr:rowOff>90487</xdr:rowOff>
    </xdr:from>
    <xdr:to>
      <xdr:col>4</xdr:col>
      <xdr:colOff>33337</xdr:colOff>
      <xdr:row>45</xdr:row>
      <xdr:rowOff>80962</xdr:rowOff>
    </xdr:to>
    <xdr:graphicFrame macro="">
      <xdr:nvGraphicFramePr>
        <xdr:cNvPr id="3" name="Chart 2">
          <a:extLst>
            <a:ext uri="{FF2B5EF4-FFF2-40B4-BE49-F238E27FC236}">
              <a16:creationId xmlns:a16="http://schemas.microsoft.com/office/drawing/2014/main" id="{7BDB862A-3967-4D08-AEF0-BC73764C6C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238125</xdr:colOff>
      <xdr:row>26</xdr:row>
      <xdr:rowOff>114300</xdr:rowOff>
    </xdr:from>
    <xdr:to>
      <xdr:col>15</xdr:col>
      <xdr:colOff>304800</xdr:colOff>
      <xdr:row>45</xdr:row>
      <xdr:rowOff>104775</xdr:rowOff>
    </xdr:to>
    <xdr:graphicFrame macro="">
      <xdr:nvGraphicFramePr>
        <xdr:cNvPr id="4" name="Chart 3">
          <a:extLst>
            <a:ext uri="{FF2B5EF4-FFF2-40B4-BE49-F238E27FC236}">
              <a16:creationId xmlns:a16="http://schemas.microsoft.com/office/drawing/2014/main" id="{1338DD56-E001-4887-9D38-070C996C7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0</xdr:colOff>
      <xdr:row>27</xdr:row>
      <xdr:rowOff>0</xdr:rowOff>
    </xdr:from>
    <xdr:to>
      <xdr:col>27</xdr:col>
      <xdr:colOff>66675</xdr:colOff>
      <xdr:row>45</xdr:row>
      <xdr:rowOff>152400</xdr:rowOff>
    </xdr:to>
    <xdr:graphicFrame macro="">
      <xdr:nvGraphicFramePr>
        <xdr:cNvPr id="5" name="Chart 4">
          <a:extLst>
            <a:ext uri="{FF2B5EF4-FFF2-40B4-BE49-F238E27FC236}">
              <a16:creationId xmlns:a16="http://schemas.microsoft.com/office/drawing/2014/main" id="{7E6423C8-0CDB-4E25-B32E-4B6273FE7A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133350</xdr:colOff>
      <xdr:row>49</xdr:row>
      <xdr:rowOff>104775</xdr:rowOff>
    </xdr:from>
    <xdr:to>
      <xdr:col>4</xdr:col>
      <xdr:colOff>104775</xdr:colOff>
      <xdr:row>70</xdr:row>
      <xdr:rowOff>95250</xdr:rowOff>
    </xdr:to>
    <xdr:graphicFrame macro="">
      <xdr:nvGraphicFramePr>
        <xdr:cNvPr id="2" name="Chart 1">
          <a:extLst>
            <a:ext uri="{FF2B5EF4-FFF2-40B4-BE49-F238E27FC236}">
              <a16:creationId xmlns:a16="http://schemas.microsoft.com/office/drawing/2014/main" id="{EF5E2EED-D40E-4C84-8291-433EF5EC11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200025</xdr:colOff>
      <xdr:row>71</xdr:row>
      <xdr:rowOff>0</xdr:rowOff>
    </xdr:from>
    <xdr:to>
      <xdr:col>4</xdr:col>
      <xdr:colOff>171450</xdr:colOff>
      <xdr:row>91</xdr:row>
      <xdr:rowOff>152400</xdr:rowOff>
    </xdr:to>
    <xdr:graphicFrame macro="">
      <xdr:nvGraphicFramePr>
        <xdr:cNvPr id="3" name="Chart 2">
          <a:extLst>
            <a:ext uri="{FF2B5EF4-FFF2-40B4-BE49-F238E27FC236}">
              <a16:creationId xmlns:a16="http://schemas.microsoft.com/office/drawing/2014/main" id="{FDA446B4-9B1D-4852-AC5B-D2FB8402F3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19050</xdr:colOff>
      <xdr:row>49</xdr:row>
      <xdr:rowOff>128587</xdr:rowOff>
    </xdr:from>
    <xdr:to>
      <xdr:col>16</xdr:col>
      <xdr:colOff>85725</xdr:colOff>
      <xdr:row>66</xdr:row>
      <xdr:rowOff>119062</xdr:rowOff>
    </xdr:to>
    <xdr:graphicFrame macro="">
      <xdr:nvGraphicFramePr>
        <xdr:cNvPr id="4" name="Chart 3">
          <a:extLst>
            <a:ext uri="{FF2B5EF4-FFF2-40B4-BE49-F238E27FC236}">
              <a16:creationId xmlns:a16="http://schemas.microsoft.com/office/drawing/2014/main" id="{66D49678-C614-4F49-91CE-5B3664B07B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83</xdr:row>
      <xdr:rowOff>85725</xdr:rowOff>
    </xdr:from>
    <xdr:to>
      <xdr:col>4</xdr:col>
      <xdr:colOff>66675</xdr:colOff>
      <xdr:row>103</xdr:row>
      <xdr:rowOff>119062</xdr:rowOff>
    </xdr:to>
    <xdr:graphicFrame macro="">
      <xdr:nvGraphicFramePr>
        <xdr:cNvPr id="2" name="Chart 1">
          <a:extLst>
            <a:ext uri="{FF2B5EF4-FFF2-40B4-BE49-F238E27FC236}">
              <a16:creationId xmlns:a16="http://schemas.microsoft.com/office/drawing/2014/main" id="{62E229E0-2AAA-4AAD-8942-AD0C38E12F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161925</xdr:colOff>
      <xdr:row>83</xdr:row>
      <xdr:rowOff>80962</xdr:rowOff>
    </xdr:from>
    <xdr:to>
      <xdr:col>15</xdr:col>
      <xdr:colOff>228600</xdr:colOff>
      <xdr:row>100</xdr:row>
      <xdr:rowOff>71437</xdr:rowOff>
    </xdr:to>
    <xdr:graphicFrame macro="">
      <xdr:nvGraphicFramePr>
        <xdr:cNvPr id="3" name="Chart 2">
          <a:extLst>
            <a:ext uri="{FF2B5EF4-FFF2-40B4-BE49-F238E27FC236}">
              <a16:creationId xmlns:a16="http://schemas.microsoft.com/office/drawing/2014/main" id="{28F27E68-29FD-48FB-BA56-D1DEC9C54D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0</xdr:colOff>
      <xdr:row>83</xdr:row>
      <xdr:rowOff>76200</xdr:rowOff>
    </xdr:from>
    <xdr:to>
      <xdr:col>27</xdr:col>
      <xdr:colOff>66675</xdr:colOff>
      <xdr:row>100</xdr:row>
      <xdr:rowOff>66675</xdr:rowOff>
    </xdr:to>
    <xdr:graphicFrame macro="">
      <xdr:nvGraphicFramePr>
        <xdr:cNvPr id="4" name="Chart 3">
          <a:extLst>
            <a:ext uri="{FF2B5EF4-FFF2-40B4-BE49-F238E27FC236}">
              <a16:creationId xmlns:a16="http://schemas.microsoft.com/office/drawing/2014/main" id="{37678FC0-0490-4F5A-B90C-5A5C754266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381000</xdr:colOff>
      <xdr:row>116</xdr:row>
      <xdr:rowOff>80962</xdr:rowOff>
    </xdr:from>
    <xdr:to>
      <xdr:col>18</xdr:col>
      <xdr:colOff>38100</xdr:colOff>
      <xdr:row>132</xdr:row>
      <xdr:rowOff>80962</xdr:rowOff>
    </xdr:to>
    <xdr:graphicFrame macro="">
      <xdr:nvGraphicFramePr>
        <xdr:cNvPr id="2" name="Chart 1">
          <a:extLst>
            <a:ext uri="{FF2B5EF4-FFF2-40B4-BE49-F238E27FC236}">
              <a16:creationId xmlns:a16="http://schemas.microsoft.com/office/drawing/2014/main" id="{580BDDE6-4246-4C1F-A548-9999EB6DF6F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116</xdr:row>
      <xdr:rowOff>85725</xdr:rowOff>
    </xdr:from>
    <xdr:to>
      <xdr:col>6</xdr:col>
      <xdr:colOff>285749</xdr:colOff>
      <xdr:row>137</xdr:row>
      <xdr:rowOff>104775</xdr:rowOff>
    </xdr:to>
    <xdr:graphicFrame macro="">
      <xdr:nvGraphicFramePr>
        <xdr:cNvPr id="3" name="Chart 2">
          <a:extLst>
            <a:ext uri="{FF2B5EF4-FFF2-40B4-BE49-F238E27FC236}">
              <a16:creationId xmlns:a16="http://schemas.microsoft.com/office/drawing/2014/main" id="{C0FD1D08-6F26-43D3-97B6-409D4A36A4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114301</xdr:colOff>
      <xdr:row>62</xdr:row>
      <xdr:rowOff>123825</xdr:rowOff>
    </xdr:from>
    <xdr:to>
      <xdr:col>4</xdr:col>
      <xdr:colOff>95250</xdr:colOff>
      <xdr:row>80</xdr:row>
      <xdr:rowOff>71437</xdr:rowOff>
    </xdr:to>
    <xdr:graphicFrame macro="">
      <xdr:nvGraphicFramePr>
        <xdr:cNvPr id="3" name="Chart 2">
          <a:extLst>
            <a:ext uri="{FF2B5EF4-FFF2-40B4-BE49-F238E27FC236}">
              <a16:creationId xmlns:a16="http://schemas.microsoft.com/office/drawing/2014/main" id="{AA72127E-E455-4982-96F8-6873B40057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E24"/>
  <sheetViews>
    <sheetView showGridLines="0" tabSelected="1" workbookViewId="0">
      <selection activeCell="C5" sqref="C5"/>
    </sheetView>
  </sheetViews>
  <sheetFormatPr defaultColWidth="8.7109375" defaultRowHeight="12.75" x14ac:dyDescent="0.2"/>
  <cols>
    <col min="1" max="1" width="5.5703125" style="1" customWidth="1"/>
    <col min="2" max="2" width="29.85546875" style="1" customWidth="1"/>
    <col min="3" max="16384" width="8.7109375" style="1"/>
  </cols>
  <sheetData>
    <row r="5" spans="2:5" s="11" customFormat="1" ht="24.95" customHeight="1" x14ac:dyDescent="0.3">
      <c r="B5" s="10" t="s">
        <v>118</v>
      </c>
    </row>
    <row r="6" spans="2:5" x14ac:dyDescent="0.2">
      <c r="B6" s="13" t="s">
        <v>0</v>
      </c>
      <c r="C6" s="12" t="s">
        <v>121</v>
      </c>
      <c r="D6" s="12"/>
      <c r="E6" s="12"/>
    </row>
    <row r="7" spans="2:5" x14ac:dyDescent="0.2">
      <c r="B7" s="13" t="s">
        <v>34</v>
      </c>
      <c r="C7" s="12"/>
      <c r="D7" s="12"/>
      <c r="E7" s="12"/>
    </row>
    <row r="8" spans="2:5" x14ac:dyDescent="0.2">
      <c r="B8" s="13" t="s">
        <v>42</v>
      </c>
      <c r="C8" s="12"/>
      <c r="D8" s="12"/>
      <c r="E8" s="12"/>
    </row>
    <row r="9" spans="2:5" x14ac:dyDescent="0.2">
      <c r="B9" s="13" t="s">
        <v>56</v>
      </c>
      <c r="C9" s="12"/>
      <c r="D9" s="12"/>
      <c r="E9" s="12"/>
    </row>
    <row r="10" spans="2:5" x14ac:dyDescent="0.2">
      <c r="B10" s="13" t="s">
        <v>63</v>
      </c>
      <c r="C10" s="12"/>
      <c r="D10" s="12"/>
      <c r="E10" s="12"/>
    </row>
    <row r="11" spans="2:5" x14ac:dyDescent="0.2">
      <c r="B11" s="13" t="s">
        <v>70</v>
      </c>
      <c r="C11" s="12"/>
      <c r="D11" s="12"/>
      <c r="E11" s="12"/>
    </row>
    <row r="12" spans="2:5" x14ac:dyDescent="0.2">
      <c r="B12" s="13" t="s">
        <v>72</v>
      </c>
      <c r="C12" s="12"/>
      <c r="D12" s="12"/>
      <c r="E12" s="12"/>
    </row>
    <row r="13" spans="2:5" x14ac:dyDescent="0.2">
      <c r="B13" s="13" t="s">
        <v>74</v>
      </c>
      <c r="C13" s="12"/>
      <c r="D13" s="12"/>
      <c r="E13" s="12"/>
    </row>
    <row r="14" spans="2:5" x14ac:dyDescent="0.2">
      <c r="B14" s="13" t="s">
        <v>85</v>
      </c>
      <c r="C14" s="12"/>
      <c r="D14" s="12"/>
      <c r="E14" s="12"/>
    </row>
    <row r="15" spans="2:5" x14ac:dyDescent="0.2">
      <c r="B15" s="13" t="s">
        <v>95</v>
      </c>
      <c r="C15" s="12"/>
      <c r="D15" s="12"/>
      <c r="E15" s="12"/>
    </row>
    <row r="16" spans="2:5" x14ac:dyDescent="0.2">
      <c r="B16" s="13" t="s">
        <v>101</v>
      </c>
      <c r="C16" s="12"/>
      <c r="D16" s="12"/>
      <c r="E16" s="12"/>
    </row>
    <row r="17" spans="2:5" x14ac:dyDescent="0.2">
      <c r="B17" s="13" t="s">
        <v>110</v>
      </c>
      <c r="C17" s="12" t="s">
        <v>122</v>
      </c>
      <c r="D17" s="12"/>
      <c r="E17" s="12"/>
    </row>
    <row r="18" spans="2:5" x14ac:dyDescent="0.2">
      <c r="B18" s="13" t="s">
        <v>111</v>
      </c>
      <c r="C18" s="12"/>
      <c r="D18" s="12"/>
      <c r="E18" s="12"/>
    </row>
    <row r="19" spans="2:5" x14ac:dyDescent="0.2">
      <c r="B19" s="13" t="s">
        <v>112</v>
      </c>
      <c r="C19" s="12"/>
      <c r="D19" s="12"/>
      <c r="E19" s="12"/>
    </row>
    <row r="20" spans="2:5" x14ac:dyDescent="0.2">
      <c r="B20" s="13" t="s">
        <v>113</v>
      </c>
      <c r="C20" s="12"/>
      <c r="D20" s="12"/>
      <c r="E20" s="12"/>
    </row>
    <row r="21" spans="2:5" x14ac:dyDescent="0.2">
      <c r="B21" s="13" t="s">
        <v>114</v>
      </c>
      <c r="C21" s="12"/>
      <c r="D21" s="12"/>
      <c r="E21" s="12"/>
    </row>
    <row r="22" spans="2:5" x14ac:dyDescent="0.2">
      <c r="B22" s="13" t="s">
        <v>116</v>
      </c>
      <c r="C22" s="12" t="s">
        <v>123</v>
      </c>
      <c r="D22" s="12"/>
      <c r="E22" s="12"/>
    </row>
    <row r="23" spans="2:5" x14ac:dyDescent="0.2">
      <c r="B23" s="12" t="s">
        <v>120</v>
      </c>
      <c r="C23" s="12"/>
      <c r="D23" s="12"/>
      <c r="E23" s="12"/>
    </row>
    <row r="24" spans="2:5" x14ac:dyDescent="0.2">
      <c r="B24" s="12" t="s">
        <v>119</v>
      </c>
      <c r="C24" s="12"/>
      <c r="D24" s="12"/>
      <c r="E24" s="12"/>
    </row>
  </sheetData>
  <hyperlinks>
    <hyperlink ref="B6" location="'Q1'!$A$1" display="Q1" xr:uid="{00000000-0004-0000-0000-000000000000}"/>
    <hyperlink ref="B7" location="'Q2'!$A$1" display="Q2" xr:uid="{00000000-0004-0000-0000-000001000000}"/>
    <hyperlink ref="B8" location="'Q3'!$A$1" display="Q3" xr:uid="{00000000-0004-0000-0000-000002000000}"/>
    <hyperlink ref="B9" location="'Q4'!$A$1" display="Q4" xr:uid="{00000000-0004-0000-0000-000003000000}"/>
    <hyperlink ref="B10" location="'Q5a'!$A$1" display="Q5a" xr:uid="{00000000-0004-0000-0000-000004000000}"/>
    <hyperlink ref="B11" location="'Q5b'!$A$1" display="Q5b" xr:uid="{00000000-0004-0000-0000-000005000000}"/>
    <hyperlink ref="B12" location="'Q5c'!$A$1" display="Q5c" xr:uid="{00000000-0004-0000-0000-000006000000}"/>
    <hyperlink ref="B13" location="'Q6'!$A$1" display="Q6" xr:uid="{00000000-0004-0000-0000-000007000000}"/>
    <hyperlink ref="B14" location="'Q7'!$A$1" display="Q7" xr:uid="{00000000-0004-0000-0000-000008000000}"/>
    <hyperlink ref="B15" location="'Q8'!$A$1" display="Q8" xr:uid="{00000000-0004-0000-0000-000009000000}"/>
    <hyperlink ref="B16" location="'Q9'!$A$1" display="Q9" xr:uid="{00000000-0004-0000-0000-00000A000000}"/>
    <hyperlink ref="B17" location="'q1q4'!$A$1" display="q1q4" xr:uid="{00000000-0004-0000-0000-000016000000}"/>
    <hyperlink ref="B18" location="'q2q5a'!$A$1" display="q2q5a" xr:uid="{00000000-0004-0000-0000-000017000000}"/>
    <hyperlink ref="B19" location="'q2q5b'!$A$1" display="q2q5b" xr:uid="{00000000-0004-0000-0000-000018000000}"/>
    <hyperlink ref="B20" location="'q2q5c'!$A$1" display="q2q5c" xr:uid="{00000000-0004-0000-0000-000019000000}"/>
    <hyperlink ref="B21" location="'q3aq5c'!$A$1" display="q3aq5c" xr:uid="{00000000-0004-0000-0000-00001A000000}"/>
    <hyperlink ref="B22" location="'Sample Summary'!$A$1" display="Sample Summary" xr:uid="{00000000-0004-0000-0000-00001C000000}"/>
  </hyperlink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O14"/>
  <sheetViews>
    <sheetView workbookViewId="0">
      <selection activeCell="E11" sqref="E11"/>
    </sheetView>
  </sheetViews>
  <sheetFormatPr defaultColWidth="8.7109375" defaultRowHeight="12.75" x14ac:dyDescent="0.2"/>
  <cols>
    <col min="1" max="1" width="50.5703125" style="1" customWidth="1"/>
    <col min="2" max="35" width="6.140625" style="1" customWidth="1"/>
    <col min="36" max="36" width="6" style="1" bestFit="1" customWidth="1"/>
    <col min="37" max="37" width="7" style="1" bestFit="1" customWidth="1"/>
    <col min="38" max="38" width="6" style="1" bestFit="1" customWidth="1"/>
    <col min="39" max="39" width="7" style="1" bestFit="1" customWidth="1"/>
    <col min="40" max="40" width="4" style="1" bestFit="1" customWidth="1"/>
    <col min="41" max="41" width="6" style="1" bestFit="1" customWidth="1"/>
    <col min="42" max="16384" width="8.7109375" style="1"/>
  </cols>
  <sheetData>
    <row r="1" spans="1:41" x14ac:dyDescent="0.2">
      <c r="A1" s="2" t="s">
        <v>1</v>
      </c>
    </row>
    <row r="2" spans="1:41" s="61" customFormat="1" ht="14.45" customHeight="1" x14ac:dyDescent="0.25">
      <c r="A2" s="61" t="s">
        <v>102</v>
      </c>
    </row>
    <row r="3" spans="1:41" x14ac:dyDescent="0.2">
      <c r="A3" s="67" t="s">
        <v>3</v>
      </c>
      <c r="B3" s="56" t="s">
        <v>103</v>
      </c>
      <c r="C3" s="57"/>
      <c r="D3" s="84" t="s">
        <v>4</v>
      </c>
      <c r="E3" s="84"/>
      <c r="F3" s="60" t="s">
        <v>5</v>
      </c>
      <c r="G3" s="60"/>
      <c r="H3" s="60" t="s">
        <v>6</v>
      </c>
      <c r="I3" s="60"/>
      <c r="J3" s="60" t="s">
        <v>7</v>
      </c>
      <c r="K3" s="60"/>
      <c r="L3" s="60"/>
      <c r="M3" s="60"/>
      <c r="N3" s="60"/>
      <c r="O3" s="60"/>
      <c r="P3" s="60"/>
      <c r="Q3" s="60"/>
      <c r="R3" s="60"/>
      <c r="S3" s="60"/>
      <c r="T3" s="60" t="s">
        <v>8</v>
      </c>
      <c r="U3" s="60"/>
      <c r="V3" s="60"/>
      <c r="W3" s="60"/>
      <c r="X3" s="60" t="s">
        <v>9</v>
      </c>
      <c r="Y3" s="60"/>
      <c r="Z3" s="60"/>
      <c r="AA3" s="60"/>
      <c r="AB3" s="60"/>
      <c r="AC3" s="60"/>
      <c r="AD3" s="60"/>
      <c r="AE3" s="60"/>
      <c r="AF3" s="60" t="s">
        <v>10</v>
      </c>
      <c r="AG3" s="60"/>
      <c r="AH3" s="60"/>
      <c r="AI3" s="60"/>
      <c r="AJ3" s="60" t="s">
        <v>11</v>
      </c>
      <c r="AK3" s="60"/>
      <c r="AL3" s="60"/>
      <c r="AM3" s="60"/>
      <c r="AN3" s="60"/>
      <c r="AO3" s="60"/>
    </row>
    <row r="4" spans="1:41" x14ac:dyDescent="0.2">
      <c r="A4" s="67"/>
      <c r="B4" s="58"/>
      <c r="C4" s="59"/>
      <c r="D4" s="84"/>
      <c r="E4" s="84"/>
      <c r="F4" s="60"/>
      <c r="G4" s="60"/>
      <c r="H4" s="60"/>
      <c r="I4" s="60"/>
      <c r="J4" s="60" t="s">
        <v>12</v>
      </c>
      <c r="K4" s="60"/>
      <c r="L4" s="60" t="s">
        <v>13</v>
      </c>
      <c r="M4" s="60"/>
      <c r="N4" s="60" t="s">
        <v>14</v>
      </c>
      <c r="O4" s="60"/>
      <c r="P4" s="60" t="s">
        <v>15</v>
      </c>
      <c r="Q4" s="60"/>
      <c r="R4" s="60" t="s">
        <v>16</v>
      </c>
      <c r="S4" s="60"/>
      <c r="T4" s="60" t="s">
        <v>17</v>
      </c>
      <c r="U4" s="60"/>
      <c r="V4" s="60" t="s">
        <v>18</v>
      </c>
      <c r="W4" s="60"/>
      <c r="X4" s="60" t="s">
        <v>19</v>
      </c>
      <c r="Y4" s="60"/>
      <c r="Z4" s="60" t="s">
        <v>20</v>
      </c>
      <c r="AA4" s="60"/>
      <c r="AB4" s="60" t="s">
        <v>21</v>
      </c>
      <c r="AC4" s="60"/>
      <c r="AD4" s="60" t="s">
        <v>22</v>
      </c>
      <c r="AE4" s="60"/>
      <c r="AF4" s="60" t="s">
        <v>23</v>
      </c>
      <c r="AG4" s="60"/>
      <c r="AH4" s="60" t="s">
        <v>24</v>
      </c>
      <c r="AI4" s="60"/>
      <c r="AJ4" s="60" t="s">
        <v>25</v>
      </c>
      <c r="AK4" s="60"/>
      <c r="AL4" s="60" t="s">
        <v>26</v>
      </c>
      <c r="AM4" s="60"/>
      <c r="AN4" s="60" t="s">
        <v>27</v>
      </c>
      <c r="AO4" s="60"/>
    </row>
    <row r="5" spans="1:41" x14ac:dyDescent="0.2">
      <c r="A5" s="4" t="s">
        <v>103</v>
      </c>
      <c r="B5" s="85">
        <v>1432</v>
      </c>
      <c r="C5" s="85"/>
      <c r="D5" s="85">
        <v>1432</v>
      </c>
      <c r="E5" s="85"/>
      <c r="F5" s="85">
        <v>606</v>
      </c>
      <c r="G5" s="85"/>
      <c r="H5" s="85">
        <v>826</v>
      </c>
      <c r="I5" s="85"/>
      <c r="J5" s="85">
        <v>178</v>
      </c>
      <c r="K5" s="85"/>
      <c r="L5" s="85">
        <v>174</v>
      </c>
      <c r="M5" s="85"/>
      <c r="N5" s="85">
        <v>240</v>
      </c>
      <c r="O5" s="85"/>
      <c r="P5" s="85">
        <v>391</v>
      </c>
      <c r="Q5" s="85"/>
      <c r="R5" s="85">
        <v>449</v>
      </c>
      <c r="S5" s="85"/>
      <c r="T5" s="85">
        <v>817</v>
      </c>
      <c r="U5" s="85"/>
      <c r="V5" s="85">
        <v>615</v>
      </c>
      <c r="W5" s="85"/>
      <c r="X5" s="85">
        <v>268</v>
      </c>
      <c r="Y5" s="85"/>
      <c r="Z5" s="85">
        <v>709</v>
      </c>
      <c r="AA5" s="85"/>
      <c r="AB5" s="85">
        <v>239</v>
      </c>
      <c r="AC5" s="85"/>
      <c r="AD5" s="85">
        <v>216</v>
      </c>
      <c r="AE5" s="85"/>
      <c r="AF5" s="85">
        <v>1196</v>
      </c>
      <c r="AG5" s="85"/>
      <c r="AH5" s="85">
        <v>236</v>
      </c>
      <c r="AI5" s="85"/>
      <c r="AJ5" s="85">
        <v>543</v>
      </c>
      <c r="AK5" s="85"/>
      <c r="AL5" s="85">
        <v>445</v>
      </c>
      <c r="AM5" s="85"/>
      <c r="AN5" s="85">
        <v>439</v>
      </c>
      <c r="AO5" s="85"/>
    </row>
    <row r="6" spans="1:41" x14ac:dyDescent="0.2">
      <c r="A6" s="4" t="s">
        <v>4</v>
      </c>
      <c r="B6" s="85">
        <v>1432</v>
      </c>
      <c r="C6" s="85"/>
      <c r="D6" s="5">
        <v>1433.59335018823</v>
      </c>
      <c r="E6" s="6">
        <v>100</v>
      </c>
      <c r="F6" s="5">
        <v>690.086864206923</v>
      </c>
      <c r="G6" s="6">
        <v>100</v>
      </c>
      <c r="H6" s="5">
        <v>743.50648598130795</v>
      </c>
      <c r="I6" s="6">
        <v>100</v>
      </c>
      <c r="J6" s="5">
        <v>415.29300000000001</v>
      </c>
      <c r="K6" s="6">
        <v>100</v>
      </c>
      <c r="L6" s="5">
        <v>214.113</v>
      </c>
      <c r="M6" s="6">
        <v>100</v>
      </c>
      <c r="N6" s="5">
        <v>235.66800000000001</v>
      </c>
      <c r="O6" s="6">
        <v>100</v>
      </c>
      <c r="P6" s="5">
        <v>236.451818181818</v>
      </c>
      <c r="Q6" s="6">
        <v>100</v>
      </c>
      <c r="R6" s="5">
        <v>332.06753200641299</v>
      </c>
      <c r="S6" s="6">
        <v>100</v>
      </c>
      <c r="T6" s="5">
        <v>785.74626286223304</v>
      </c>
      <c r="U6" s="6">
        <v>100</v>
      </c>
      <c r="V6" s="5">
        <v>647.84708732599802</v>
      </c>
      <c r="W6" s="6">
        <v>100</v>
      </c>
      <c r="X6" s="5">
        <v>258.19095945425198</v>
      </c>
      <c r="Y6" s="6">
        <v>100</v>
      </c>
      <c r="Z6" s="5">
        <v>639.00364562396703</v>
      </c>
      <c r="AA6" s="6">
        <v>100</v>
      </c>
      <c r="AB6" s="5">
        <v>266.784966541031</v>
      </c>
      <c r="AC6" s="6">
        <v>100</v>
      </c>
      <c r="AD6" s="5">
        <v>269.61377856898201</v>
      </c>
      <c r="AE6" s="6">
        <v>100</v>
      </c>
      <c r="AF6" s="5">
        <v>1154.35845488019</v>
      </c>
      <c r="AG6" s="6">
        <v>100</v>
      </c>
      <c r="AH6" s="5">
        <v>279.23489530804397</v>
      </c>
      <c r="AI6" s="6">
        <v>100</v>
      </c>
      <c r="AJ6" s="5">
        <v>582.91120163885296</v>
      </c>
      <c r="AK6" s="6">
        <v>100</v>
      </c>
      <c r="AL6" s="5">
        <v>453.62177256846201</v>
      </c>
      <c r="AM6" s="6">
        <v>100</v>
      </c>
      <c r="AN6" s="5">
        <v>393.26056637250599</v>
      </c>
      <c r="AO6" s="6">
        <v>100</v>
      </c>
    </row>
    <row r="7" spans="1:41" x14ac:dyDescent="0.2">
      <c r="A7" s="7" t="s">
        <v>104</v>
      </c>
      <c r="B7" s="85">
        <v>320</v>
      </c>
      <c r="C7" s="85"/>
      <c r="D7" s="5">
        <v>351.93283571070901</v>
      </c>
      <c r="E7" s="6">
        <v>24.549000291086699</v>
      </c>
      <c r="F7" s="8">
        <v>166.81732163179899</v>
      </c>
      <c r="G7" s="9">
        <v>24.173380234314799</v>
      </c>
      <c r="H7" s="8">
        <v>185.11551407891</v>
      </c>
      <c r="I7" s="9">
        <v>24.8976327132624</v>
      </c>
      <c r="J7" s="8">
        <v>117.962205643914</v>
      </c>
      <c r="K7" s="9">
        <v>28.4045735526276</v>
      </c>
      <c r="L7" s="8">
        <v>44.797070617906598</v>
      </c>
      <c r="M7" s="9">
        <v>20.922162884975101</v>
      </c>
      <c r="N7" s="8">
        <v>53.503615714285701</v>
      </c>
      <c r="O7" s="9">
        <v>22.702961672473901</v>
      </c>
      <c r="P7" s="8">
        <v>57.180625000000099</v>
      </c>
      <c r="Q7" s="9">
        <v>24.182780847145501</v>
      </c>
      <c r="R7" s="8">
        <v>78.489318734602904</v>
      </c>
      <c r="S7" s="9">
        <v>23.636553161447601</v>
      </c>
      <c r="T7" s="8">
        <v>165.64197558156201</v>
      </c>
      <c r="U7" s="9">
        <v>21.080848030785301</v>
      </c>
      <c r="V7" s="8">
        <v>186.29086012914701</v>
      </c>
      <c r="W7" s="9">
        <v>28.755375114529901</v>
      </c>
      <c r="X7" s="8">
        <v>56.803626315954297</v>
      </c>
      <c r="Y7" s="9">
        <v>22.000625597434599</v>
      </c>
      <c r="Z7" s="8">
        <v>117.426584747627</v>
      </c>
      <c r="AA7" s="9">
        <v>18.376512489684401</v>
      </c>
      <c r="AB7" s="8">
        <v>88.525088870525806</v>
      </c>
      <c r="AC7" s="9">
        <v>33.182187893976</v>
      </c>
      <c r="AD7" s="8">
        <v>89.177535776602099</v>
      </c>
      <c r="AE7" s="9">
        <v>33.076030553752197</v>
      </c>
      <c r="AF7" s="8">
        <v>272.379885171735</v>
      </c>
      <c r="AG7" s="9">
        <v>23.595780324579099</v>
      </c>
      <c r="AH7" s="8">
        <v>79.552950538974102</v>
      </c>
      <c r="AI7" s="9">
        <v>28.489616403857301</v>
      </c>
      <c r="AJ7" s="8">
        <v>173.65063736582701</v>
      </c>
      <c r="AK7" s="9">
        <v>29.7902385264873</v>
      </c>
      <c r="AL7" s="8">
        <v>81.111536382854595</v>
      </c>
      <c r="AM7" s="9">
        <v>17.8808737339901</v>
      </c>
      <c r="AN7" s="8">
        <v>97.170661962026998</v>
      </c>
      <c r="AO7" s="9">
        <v>24.7089767627463</v>
      </c>
    </row>
    <row r="8" spans="1:41" x14ac:dyDescent="0.2">
      <c r="A8" s="7" t="s">
        <v>105</v>
      </c>
      <c r="B8" s="85">
        <v>278</v>
      </c>
      <c r="C8" s="85"/>
      <c r="D8" s="5">
        <v>284.34918031511</v>
      </c>
      <c r="E8" s="6">
        <v>19.834716747100899</v>
      </c>
      <c r="F8" s="8">
        <v>136.96897586944499</v>
      </c>
      <c r="G8" s="9">
        <v>19.8480775354064</v>
      </c>
      <c r="H8" s="8">
        <v>147.38020444566499</v>
      </c>
      <c r="I8" s="9">
        <v>19.822315907728399</v>
      </c>
      <c r="J8" s="8">
        <v>82.848510226499201</v>
      </c>
      <c r="K8" s="9">
        <v>19.949411674769198</v>
      </c>
      <c r="L8" s="8">
        <v>48.819039722572498</v>
      </c>
      <c r="M8" s="9">
        <v>22.8005958174294</v>
      </c>
      <c r="N8" s="8">
        <v>58.654234285714303</v>
      </c>
      <c r="O8" s="9">
        <v>24.888501742160301</v>
      </c>
      <c r="P8" s="8">
        <v>47.918143939394</v>
      </c>
      <c r="Q8" s="9">
        <v>20.265500306936801</v>
      </c>
      <c r="R8" s="8">
        <v>46.109252140929897</v>
      </c>
      <c r="S8" s="9">
        <v>13.8855045123892</v>
      </c>
      <c r="T8" s="8">
        <v>134.185564824094</v>
      </c>
      <c r="U8" s="9">
        <v>17.077467773794702</v>
      </c>
      <c r="V8" s="8">
        <v>150.163615491016</v>
      </c>
      <c r="W8" s="9">
        <v>23.178867116747998</v>
      </c>
      <c r="X8" s="8">
        <v>34.173872062850201</v>
      </c>
      <c r="Y8" s="9">
        <v>13.235890263193101</v>
      </c>
      <c r="Z8" s="8">
        <v>141.00854237066</v>
      </c>
      <c r="AA8" s="9">
        <v>22.066938637410999</v>
      </c>
      <c r="AB8" s="8">
        <v>58.4770919848863</v>
      </c>
      <c r="AC8" s="9">
        <v>21.919185605944801</v>
      </c>
      <c r="AD8" s="8">
        <v>50.689673896713003</v>
      </c>
      <c r="AE8" s="9">
        <v>18.800846961811999</v>
      </c>
      <c r="AF8" s="8">
        <v>213.172460558202</v>
      </c>
      <c r="AG8" s="9">
        <v>18.466747452404501</v>
      </c>
      <c r="AH8" s="8">
        <v>71.176719756907502</v>
      </c>
      <c r="AI8" s="9">
        <v>25.489908658581999</v>
      </c>
      <c r="AJ8" s="8">
        <v>121.236171794101</v>
      </c>
      <c r="AK8" s="9">
        <v>20.7983945845004</v>
      </c>
      <c r="AL8" s="8">
        <v>79.449071443400697</v>
      </c>
      <c r="AM8" s="9">
        <v>17.514386708898499</v>
      </c>
      <c r="AN8" s="8">
        <v>82.445269148315205</v>
      </c>
      <c r="AO8" s="9">
        <v>20.964540103474501</v>
      </c>
    </row>
    <row r="9" spans="1:41" x14ac:dyDescent="0.2">
      <c r="A9" s="7" t="s">
        <v>106</v>
      </c>
      <c r="B9" s="85">
        <v>433</v>
      </c>
      <c r="C9" s="85"/>
      <c r="D9" s="5">
        <v>458.06256714617501</v>
      </c>
      <c r="E9" s="6">
        <v>31.952057191534202</v>
      </c>
      <c r="F9" s="8">
        <v>207.966544935483</v>
      </c>
      <c r="G9" s="9">
        <v>30.1362851145539</v>
      </c>
      <c r="H9" s="8">
        <v>250.09602221069201</v>
      </c>
      <c r="I9" s="9">
        <v>33.637369266605099</v>
      </c>
      <c r="J9" s="8">
        <v>165.36198872145599</v>
      </c>
      <c r="K9" s="9">
        <v>39.818149769308803</v>
      </c>
      <c r="L9" s="8">
        <v>79.280540353089506</v>
      </c>
      <c r="M9" s="9">
        <v>37.0274296063712</v>
      </c>
      <c r="N9" s="8">
        <v>69.218237142857205</v>
      </c>
      <c r="O9" s="9">
        <v>29.3710801393728</v>
      </c>
      <c r="P9" s="8">
        <v>59.802424242424301</v>
      </c>
      <c r="Q9" s="9">
        <v>25.291589932473901</v>
      </c>
      <c r="R9" s="8">
        <v>84.399376686348901</v>
      </c>
      <c r="S9" s="9">
        <v>25.416329075110799</v>
      </c>
      <c r="T9" s="8">
        <v>319.80677879391499</v>
      </c>
      <c r="U9" s="9">
        <v>40.701024479449302</v>
      </c>
      <c r="V9" s="8">
        <v>138.25578835226</v>
      </c>
      <c r="W9" s="9">
        <v>21.340805732864101</v>
      </c>
      <c r="X9" s="8">
        <v>102.16955543638601</v>
      </c>
      <c r="Y9" s="9">
        <v>39.571314058534497</v>
      </c>
      <c r="Z9" s="8">
        <v>208.85480594708201</v>
      </c>
      <c r="AA9" s="9">
        <v>32.684446697192399</v>
      </c>
      <c r="AB9" s="8">
        <v>69.203862679317496</v>
      </c>
      <c r="AC9" s="9">
        <v>25.9399409106788</v>
      </c>
      <c r="AD9" s="8">
        <v>77.834343083390493</v>
      </c>
      <c r="AE9" s="9">
        <v>28.868829885664098</v>
      </c>
      <c r="AF9" s="8">
        <v>388.60042084248198</v>
      </c>
      <c r="AG9" s="9">
        <v>33.663756625996697</v>
      </c>
      <c r="AH9" s="8">
        <v>69.462146303692407</v>
      </c>
      <c r="AI9" s="9">
        <v>24.8758831617602</v>
      </c>
      <c r="AJ9" s="8">
        <v>167.70339410508601</v>
      </c>
      <c r="AK9" s="9">
        <v>28.769972790639301</v>
      </c>
      <c r="AL9" s="8">
        <v>182.526412260732</v>
      </c>
      <c r="AM9" s="9">
        <v>40.237577492642203</v>
      </c>
      <c r="AN9" s="8">
        <v>106.777265205136</v>
      </c>
      <c r="AO9" s="9">
        <v>27.1517854409012</v>
      </c>
    </row>
    <row r="10" spans="1:41" x14ac:dyDescent="0.2">
      <c r="A10" s="7" t="s">
        <v>107</v>
      </c>
      <c r="B10" s="85">
        <v>263</v>
      </c>
      <c r="C10" s="85"/>
      <c r="D10" s="5">
        <v>227.45378681767801</v>
      </c>
      <c r="E10" s="6">
        <v>15.865990644265599</v>
      </c>
      <c r="F10" s="8">
        <v>124.614968538491</v>
      </c>
      <c r="G10" s="9">
        <v>18.0578670602148</v>
      </c>
      <c r="H10" s="8">
        <v>102.838818279187</v>
      </c>
      <c r="I10" s="9">
        <v>13.8315966596387</v>
      </c>
      <c r="J10" s="8">
        <v>37.892519400953098</v>
      </c>
      <c r="K10" s="9">
        <v>9.1242856009980997</v>
      </c>
      <c r="L10" s="8">
        <v>27.107745586380801</v>
      </c>
      <c r="M10" s="9">
        <v>12.6604856250582</v>
      </c>
      <c r="N10" s="8">
        <v>41.636048571428603</v>
      </c>
      <c r="O10" s="9">
        <v>17.667247386759598</v>
      </c>
      <c r="P10" s="8">
        <v>48.786029040404102</v>
      </c>
      <c r="Q10" s="9">
        <v>20.632545528954399</v>
      </c>
      <c r="R10" s="8">
        <v>72.031444218511695</v>
      </c>
      <c r="S10" s="9">
        <v>21.691805815306498</v>
      </c>
      <c r="T10" s="8">
        <v>140.37061410439799</v>
      </c>
      <c r="U10" s="9">
        <v>17.864623828189899</v>
      </c>
      <c r="V10" s="8">
        <v>87.083172713280504</v>
      </c>
      <c r="W10" s="9">
        <v>13.441933199502101</v>
      </c>
      <c r="X10" s="8">
        <v>42.439895189318797</v>
      </c>
      <c r="Y10" s="9">
        <v>16.437405585007902</v>
      </c>
      <c r="Z10" s="8">
        <v>110.521413168026</v>
      </c>
      <c r="AA10" s="9">
        <v>17.295897124359101</v>
      </c>
      <c r="AB10" s="8">
        <v>39.150231061080497</v>
      </c>
      <c r="AC10" s="9">
        <v>14.6748265348975</v>
      </c>
      <c r="AD10" s="8">
        <v>35.342247399253303</v>
      </c>
      <c r="AE10" s="9">
        <v>13.108472269791999</v>
      </c>
      <c r="AF10" s="8">
        <v>187.56377703890399</v>
      </c>
      <c r="AG10" s="9">
        <v>16.2483131860781</v>
      </c>
      <c r="AH10" s="8">
        <v>39.890009778773901</v>
      </c>
      <c r="AI10" s="9">
        <v>14.2854673427432</v>
      </c>
      <c r="AJ10" s="8">
        <v>76.309560887102904</v>
      </c>
      <c r="AK10" s="9">
        <v>13.0911124494707</v>
      </c>
      <c r="AL10" s="8">
        <v>82.704368717427997</v>
      </c>
      <c r="AM10" s="9">
        <v>18.2320103925227</v>
      </c>
      <c r="AN10" s="8">
        <v>67.786675394965599</v>
      </c>
      <c r="AO10" s="9">
        <v>17.237089398573598</v>
      </c>
    </row>
    <row r="11" spans="1:41" x14ac:dyDescent="0.2">
      <c r="A11" s="7" t="s">
        <v>108</v>
      </c>
      <c r="B11" s="85">
        <v>29</v>
      </c>
      <c r="C11" s="85"/>
      <c r="D11" s="5">
        <v>24.3965159775255</v>
      </c>
      <c r="E11" s="6">
        <v>1.7017737961969699</v>
      </c>
      <c r="F11" s="8">
        <v>12.520561616876799</v>
      </c>
      <c r="G11" s="9">
        <v>1.81434573910721</v>
      </c>
      <c r="H11" s="8">
        <v>11.8759543606487</v>
      </c>
      <c r="I11" s="9">
        <v>1.5972899476424001</v>
      </c>
      <c r="J11" s="8">
        <v>2.1109911504424801</v>
      </c>
      <c r="K11" s="9">
        <v>0.50831368466178795</v>
      </c>
      <c r="L11" s="8">
        <v>2.01732692307692</v>
      </c>
      <c r="M11" s="9">
        <v>0.94217862674238495</v>
      </c>
      <c r="N11" s="8">
        <v>6.0230828571428603</v>
      </c>
      <c r="O11" s="9">
        <v>2.5557491289198602</v>
      </c>
      <c r="P11" s="8">
        <v>5.70324494949495</v>
      </c>
      <c r="Q11" s="9">
        <v>2.4120114589727799</v>
      </c>
      <c r="R11" s="8">
        <v>8.5418700973683208</v>
      </c>
      <c r="S11" s="9">
        <v>2.5723292023633801</v>
      </c>
      <c r="T11" s="8">
        <v>8.6979203074226792</v>
      </c>
      <c r="U11" s="9">
        <v>1.10696298773841</v>
      </c>
      <c r="V11" s="8">
        <v>15.6985956701029</v>
      </c>
      <c r="W11" s="9">
        <v>2.4231946052114099</v>
      </c>
      <c r="X11" s="8">
        <v>5.3976015293118103</v>
      </c>
      <c r="Y11" s="9">
        <v>2.0905462920626299</v>
      </c>
      <c r="Z11" s="8">
        <v>13.484498313551899</v>
      </c>
      <c r="AA11" s="9">
        <v>2.11023808798222</v>
      </c>
      <c r="AB11" s="8">
        <v>2.3618592115848802</v>
      </c>
      <c r="AC11" s="9">
        <v>0.88530446156966303</v>
      </c>
      <c r="AD11" s="8">
        <v>3.1525569230769199</v>
      </c>
      <c r="AE11" s="9">
        <v>1.1692862804748401</v>
      </c>
      <c r="AF11" s="8">
        <v>20.188463479227401</v>
      </c>
      <c r="AG11" s="9">
        <v>1.7488903376484399</v>
      </c>
      <c r="AH11" s="8">
        <v>4.2080524982981604</v>
      </c>
      <c r="AI11" s="9">
        <v>1.5069937780003999</v>
      </c>
      <c r="AJ11" s="8">
        <v>9.5206470732791093</v>
      </c>
      <c r="AK11" s="9">
        <v>1.63329286630826</v>
      </c>
      <c r="AL11" s="8">
        <v>8.8742639987994707</v>
      </c>
      <c r="AM11" s="9">
        <v>1.95631350509308</v>
      </c>
      <c r="AN11" s="8">
        <v>6.00160490544694</v>
      </c>
      <c r="AO11" s="9">
        <v>1.5261140878696899</v>
      </c>
    </row>
    <row r="12" spans="1:41" x14ac:dyDescent="0.2">
      <c r="A12" s="7" t="s">
        <v>109</v>
      </c>
      <c r="B12" s="85">
        <v>81</v>
      </c>
      <c r="C12" s="85"/>
      <c r="D12" s="5">
        <v>60.735571033023398</v>
      </c>
      <c r="E12" s="6">
        <v>4.2365968721219902</v>
      </c>
      <c r="F12" s="8">
        <v>27.912951567135799</v>
      </c>
      <c r="G12" s="9">
        <v>4.0448460932834198</v>
      </c>
      <c r="H12" s="8">
        <v>32.822619465887598</v>
      </c>
      <c r="I12" s="9">
        <v>4.4145706977346801</v>
      </c>
      <c r="J12" s="8">
        <v>5.0399046661303304</v>
      </c>
      <c r="K12" s="9">
        <v>1.2135780439666299</v>
      </c>
      <c r="L12" s="8">
        <v>0.89518032786885204</v>
      </c>
      <c r="M12" s="9">
        <v>0.41808779843767202</v>
      </c>
      <c r="N12" s="8">
        <v>3.7526228571428599</v>
      </c>
      <c r="O12" s="9">
        <v>1.5923344947735201</v>
      </c>
      <c r="P12" s="8">
        <v>14.058529040404</v>
      </c>
      <c r="Q12" s="9">
        <v>5.9456210354000296</v>
      </c>
      <c r="R12" s="8">
        <v>36.9893341414773</v>
      </c>
      <c r="S12" s="9">
        <v>11.139099904763601</v>
      </c>
      <c r="T12" s="8">
        <v>9.8161215932345804</v>
      </c>
      <c r="U12" s="9">
        <v>1.24927372323445</v>
      </c>
      <c r="V12" s="8">
        <v>50.919449439788899</v>
      </c>
      <c r="W12" s="9">
        <v>7.8597944539597897</v>
      </c>
      <c r="X12" s="8">
        <v>10.903831638986</v>
      </c>
      <c r="Y12" s="9">
        <v>4.2231655446161902</v>
      </c>
      <c r="Z12" s="8">
        <v>38.210267230176299</v>
      </c>
      <c r="AA12" s="9">
        <v>5.9796634169223202</v>
      </c>
      <c r="AB12" s="8">
        <v>3.5601003987805799</v>
      </c>
      <c r="AC12" s="9">
        <v>1.33444565671696</v>
      </c>
      <c r="AD12" s="8">
        <v>8.0613717650805707</v>
      </c>
      <c r="AE12" s="9">
        <v>2.9899702485042101</v>
      </c>
      <c r="AF12" s="8">
        <v>52.936964982228602</v>
      </c>
      <c r="AG12" s="9">
        <v>4.5858342145311397</v>
      </c>
      <c r="AH12" s="8">
        <v>7.7986060507948602</v>
      </c>
      <c r="AI12" s="9">
        <v>2.7928479505370101</v>
      </c>
      <c r="AJ12" s="8">
        <v>23.825219669985898</v>
      </c>
      <c r="AK12" s="9">
        <v>4.0872811507140998</v>
      </c>
      <c r="AL12" s="8">
        <v>11.579506160637999</v>
      </c>
      <c r="AM12" s="9">
        <v>2.55267865452609</v>
      </c>
      <c r="AN12" s="8">
        <v>24.458380916685201</v>
      </c>
      <c r="AO12" s="9">
        <v>6.2193830269566499</v>
      </c>
    </row>
    <row r="13" spans="1:41" x14ac:dyDescent="0.2">
      <c r="A13" s="7" t="s">
        <v>52</v>
      </c>
      <c r="B13" s="85">
        <v>28</v>
      </c>
      <c r="C13" s="85"/>
      <c r="D13" s="5">
        <v>26.662893188009999</v>
      </c>
      <c r="E13" s="6">
        <v>1.8598644576936101</v>
      </c>
      <c r="F13" s="8">
        <v>13.2855400476929</v>
      </c>
      <c r="G13" s="9">
        <v>1.9251982231195199</v>
      </c>
      <c r="H13" s="8">
        <v>13.3773531403171</v>
      </c>
      <c r="I13" s="9">
        <v>1.7992248073883601</v>
      </c>
      <c r="J13" s="8">
        <v>4.07688019060586</v>
      </c>
      <c r="K13" s="9">
        <v>0.98168767366795395</v>
      </c>
      <c r="L13" s="8">
        <v>11.196096469104701</v>
      </c>
      <c r="M13" s="9">
        <v>5.2290596409861498</v>
      </c>
      <c r="N13" s="8">
        <v>2.88015857142857</v>
      </c>
      <c r="O13" s="9">
        <v>1.2221254355400699</v>
      </c>
      <c r="P13" s="8">
        <v>3.0028219696969698</v>
      </c>
      <c r="Q13" s="9">
        <v>1.2699508901166301</v>
      </c>
      <c r="R13" s="8">
        <v>5.5069359871739696</v>
      </c>
      <c r="S13" s="9">
        <v>1.6583783286189</v>
      </c>
      <c r="T13" s="8">
        <v>7.2272876576061202</v>
      </c>
      <c r="U13" s="9">
        <v>0.91979917680795897</v>
      </c>
      <c r="V13" s="8">
        <v>19.435605530403901</v>
      </c>
      <c r="W13" s="9">
        <v>3.00002977718473</v>
      </c>
      <c r="X13" s="8">
        <v>6.3025772814457097</v>
      </c>
      <c r="Y13" s="9">
        <v>2.4410526591510799</v>
      </c>
      <c r="Z13" s="8">
        <v>9.4975338468439805</v>
      </c>
      <c r="AA13" s="9">
        <v>1.48630354644846</v>
      </c>
      <c r="AB13" s="8">
        <v>5.5067323348550499</v>
      </c>
      <c r="AC13" s="9">
        <v>2.0641089362162899</v>
      </c>
      <c r="AD13" s="8">
        <v>5.3560497248652901</v>
      </c>
      <c r="AE13" s="9">
        <v>1.98656380000065</v>
      </c>
      <c r="AF13" s="8">
        <v>19.516482807407002</v>
      </c>
      <c r="AG13" s="9">
        <v>1.6906778587620499</v>
      </c>
      <c r="AH13" s="8">
        <v>7.1464103806030002</v>
      </c>
      <c r="AI13" s="9">
        <v>2.55928270451989</v>
      </c>
      <c r="AJ13" s="8">
        <v>10.6655707434701</v>
      </c>
      <c r="AK13" s="9">
        <v>1.8297076318801</v>
      </c>
      <c r="AL13" s="8">
        <v>7.3766136046093598</v>
      </c>
      <c r="AM13" s="9">
        <v>1.6261595123272099</v>
      </c>
      <c r="AN13" s="8">
        <v>8.6207088399305505</v>
      </c>
      <c r="AO13" s="9">
        <v>2.1921111794780899</v>
      </c>
    </row>
    <row r="14" spans="1:41" x14ac:dyDescent="0.2">
      <c r="A14" s="67" t="s">
        <v>33</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row>
  </sheetData>
  <mergeCells count="56">
    <mergeCell ref="B11:C11"/>
    <mergeCell ref="B12:C12"/>
    <mergeCell ref="B13:C13"/>
    <mergeCell ref="A14:AO14"/>
    <mergeCell ref="A2:XFD2"/>
    <mergeCell ref="B6:C6"/>
    <mergeCell ref="B7:C7"/>
    <mergeCell ref="B8:C8"/>
    <mergeCell ref="B9:C9"/>
    <mergeCell ref="B10:C10"/>
    <mergeCell ref="AF5:AG5"/>
    <mergeCell ref="AH5:AI5"/>
    <mergeCell ref="AJ5:AK5"/>
    <mergeCell ref="AL5:AM5"/>
    <mergeCell ref="AN5:AO5"/>
    <mergeCell ref="AN4:AO4"/>
    <mergeCell ref="B5:C5"/>
    <mergeCell ref="D5:E5"/>
    <mergeCell ref="F5:G5"/>
    <mergeCell ref="H5:I5"/>
    <mergeCell ref="J5:K5"/>
    <mergeCell ref="L5:M5"/>
    <mergeCell ref="N5:O5"/>
    <mergeCell ref="P5:Q5"/>
    <mergeCell ref="R5:S5"/>
    <mergeCell ref="T5:U5"/>
    <mergeCell ref="V5:W5"/>
    <mergeCell ref="X5:Y5"/>
    <mergeCell ref="Z5:AA5"/>
    <mergeCell ref="AB5:AC5"/>
    <mergeCell ref="AD5:AE5"/>
    <mergeCell ref="AD4:AE4"/>
    <mergeCell ref="AF4:AG4"/>
    <mergeCell ref="AH4:AI4"/>
    <mergeCell ref="AJ4:AK4"/>
    <mergeCell ref="AL4:AM4"/>
    <mergeCell ref="T4:U4"/>
    <mergeCell ref="V4:W4"/>
    <mergeCell ref="X4:Y4"/>
    <mergeCell ref="Z4:AA4"/>
    <mergeCell ref="AB4:AC4"/>
    <mergeCell ref="J4:K4"/>
    <mergeCell ref="L4:M4"/>
    <mergeCell ref="N4:O4"/>
    <mergeCell ref="P4:Q4"/>
    <mergeCell ref="R4:S4"/>
    <mergeCell ref="J3:S3"/>
    <mergeCell ref="T3:W3"/>
    <mergeCell ref="X3:AE3"/>
    <mergeCell ref="AF3:AI3"/>
    <mergeCell ref="AJ3:AO3"/>
    <mergeCell ref="A3:A4"/>
    <mergeCell ref="B3:C4"/>
    <mergeCell ref="D3:E4"/>
    <mergeCell ref="F3:G4"/>
    <mergeCell ref="H3:I4"/>
  </mergeCells>
  <hyperlinks>
    <hyperlink ref="A1" location="'Table of contents'!$A$1" display="&lt;&lt; Back" xr:uid="{00000000-0004-0000-0B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M18"/>
  <sheetViews>
    <sheetView workbookViewId="0">
      <selection activeCell="B22" sqref="B22"/>
    </sheetView>
  </sheetViews>
  <sheetFormatPr defaultColWidth="8.7109375" defaultRowHeight="12.75" x14ac:dyDescent="0.2"/>
  <cols>
    <col min="1" max="1" width="56.85546875" style="1" customWidth="1"/>
    <col min="2" max="35" width="6.140625" style="1" customWidth="1"/>
    <col min="36" max="16384" width="8.7109375" style="1"/>
  </cols>
  <sheetData>
    <row r="1" spans="1:13" x14ac:dyDescent="0.2">
      <c r="A1" s="2" t="s">
        <v>1</v>
      </c>
    </row>
    <row r="2" spans="1:13" customFormat="1" ht="51" x14ac:dyDescent="0.25">
      <c r="A2" s="48" t="s">
        <v>162</v>
      </c>
    </row>
    <row r="3" spans="1:13" customFormat="1" ht="27.95" customHeight="1" x14ac:dyDescent="0.25">
      <c r="A3" s="49" t="s">
        <v>3</v>
      </c>
      <c r="B3" s="87" t="s">
        <v>4</v>
      </c>
      <c r="C3" s="87"/>
      <c r="D3" s="86" t="s">
        <v>28</v>
      </c>
      <c r="E3" s="86"/>
      <c r="F3" s="86" t="s">
        <v>29</v>
      </c>
      <c r="G3" s="86"/>
      <c r="H3" s="86" t="s">
        <v>30</v>
      </c>
      <c r="I3" s="86"/>
      <c r="J3" s="86" t="s">
        <v>31</v>
      </c>
      <c r="K3" s="86"/>
      <c r="L3" s="86" t="s">
        <v>32</v>
      </c>
      <c r="M3" s="86"/>
    </row>
    <row r="4" spans="1:13" customFormat="1" ht="15" x14ac:dyDescent="0.25">
      <c r="A4" s="87" t="s">
        <v>4</v>
      </c>
      <c r="B4" s="50">
        <v>1431.1908247507999</v>
      </c>
      <c r="C4" s="51">
        <v>100</v>
      </c>
      <c r="D4" s="50">
        <v>296.12344091316697</v>
      </c>
      <c r="E4" s="51">
        <v>100</v>
      </c>
      <c r="F4" s="50">
        <v>594.03687927567796</v>
      </c>
      <c r="G4" s="51">
        <v>100</v>
      </c>
      <c r="H4" s="50">
        <v>459.93359174646298</v>
      </c>
      <c r="I4" s="51">
        <v>100</v>
      </c>
      <c r="J4" s="50">
        <v>81.096912815495998</v>
      </c>
      <c r="K4" s="51">
        <v>100</v>
      </c>
      <c r="L4" s="88">
        <v>2.7722148781096001</v>
      </c>
      <c r="M4" s="88"/>
    </row>
    <row r="5" spans="1:13" customFormat="1" ht="15" x14ac:dyDescent="0.25">
      <c r="A5" s="87"/>
      <c r="B5" s="51">
        <v>100</v>
      </c>
      <c r="C5" s="52" t="s">
        <v>3</v>
      </c>
      <c r="D5" s="51">
        <v>20.690702860306999</v>
      </c>
      <c r="E5" s="52" t="s">
        <v>3</v>
      </c>
      <c r="F5" s="51">
        <v>41.506476215644497</v>
      </c>
      <c r="G5" s="52" t="s">
        <v>3</v>
      </c>
      <c r="H5" s="51">
        <v>32.136426798749604</v>
      </c>
      <c r="I5" s="52" t="s">
        <v>3</v>
      </c>
      <c r="J5" s="51">
        <v>5.6663941252988703</v>
      </c>
      <c r="K5" s="52" t="s">
        <v>3</v>
      </c>
      <c r="L5" s="88"/>
      <c r="M5" s="88"/>
    </row>
    <row r="6" spans="1:13" customFormat="1" ht="15" x14ac:dyDescent="0.25">
      <c r="A6" s="89" t="s">
        <v>58</v>
      </c>
      <c r="B6" s="50">
        <v>922.42603313217705</v>
      </c>
      <c r="C6" s="51">
        <v>64.451645243937904</v>
      </c>
      <c r="D6" s="53">
        <v>263.74844652942602</v>
      </c>
      <c r="E6" s="54">
        <v>89.067061262051993</v>
      </c>
      <c r="F6" s="53">
        <v>451.44075270219702</v>
      </c>
      <c r="G6" s="54">
        <v>75.995408442089996</v>
      </c>
      <c r="H6" s="53">
        <v>187.903058033793</v>
      </c>
      <c r="I6" s="54">
        <v>40.8543888521572</v>
      </c>
      <c r="J6" s="53">
        <v>19.333775866761201</v>
      </c>
      <c r="K6" s="54">
        <v>23.8403352181206</v>
      </c>
      <c r="L6" s="90">
        <v>3.0403044097052199</v>
      </c>
      <c r="M6" s="90"/>
    </row>
    <row r="7" spans="1:13" customFormat="1" ht="15" x14ac:dyDescent="0.25">
      <c r="A7" s="89"/>
      <c r="B7" s="51">
        <v>100</v>
      </c>
      <c r="C7" s="52" t="s">
        <v>3</v>
      </c>
      <c r="D7" s="54">
        <v>28.592910114846401</v>
      </c>
      <c r="E7" s="55" t="s">
        <v>3</v>
      </c>
      <c r="F7" s="54">
        <v>48.940591059566103</v>
      </c>
      <c r="G7" s="55" t="s">
        <v>3</v>
      </c>
      <c r="H7" s="54">
        <v>20.370528506849698</v>
      </c>
      <c r="I7" s="55" t="s">
        <v>3</v>
      </c>
      <c r="J7" s="54">
        <v>2.0959703187378298</v>
      </c>
      <c r="K7" s="55" t="s">
        <v>3</v>
      </c>
      <c r="L7" s="90"/>
      <c r="M7" s="90"/>
    </row>
    <row r="8" spans="1:13" customFormat="1" ht="15" x14ac:dyDescent="0.25">
      <c r="A8" s="89" t="s">
        <v>59</v>
      </c>
      <c r="B8" s="50">
        <v>355.42720092082402</v>
      </c>
      <c r="C8" s="51">
        <v>24.834368329793499</v>
      </c>
      <c r="D8" s="53">
        <v>28.8538851833172</v>
      </c>
      <c r="E8" s="54">
        <v>9.7438706960649295</v>
      </c>
      <c r="F8" s="53">
        <v>117.61690625652599</v>
      </c>
      <c r="G8" s="54">
        <v>19.799596684963301</v>
      </c>
      <c r="H8" s="53">
        <v>181.795011885674</v>
      </c>
      <c r="I8" s="54">
        <v>39.526361011240901</v>
      </c>
      <c r="J8" s="53">
        <v>27.161397595306301</v>
      </c>
      <c r="K8" s="54">
        <v>33.492517350322998</v>
      </c>
      <c r="L8" s="90">
        <v>2.4168597075406799</v>
      </c>
      <c r="M8" s="90"/>
    </row>
    <row r="9" spans="1:13" customFormat="1" ht="15" x14ac:dyDescent="0.25">
      <c r="A9" s="89"/>
      <c r="B9" s="51">
        <v>100</v>
      </c>
      <c r="C9" s="52" t="s">
        <v>3</v>
      </c>
      <c r="D9" s="54">
        <v>8.1180858157631004</v>
      </c>
      <c r="E9" s="55" t="s">
        <v>3</v>
      </c>
      <c r="F9" s="54">
        <v>33.091700902972597</v>
      </c>
      <c r="G9" s="55" t="s">
        <v>3</v>
      </c>
      <c r="H9" s="54">
        <v>51.148311500832797</v>
      </c>
      <c r="I9" s="55" t="s">
        <v>3</v>
      </c>
      <c r="J9" s="54">
        <v>7.6419017804315104</v>
      </c>
      <c r="K9" s="55" t="s">
        <v>3</v>
      </c>
      <c r="L9" s="90"/>
      <c r="M9" s="90"/>
    </row>
    <row r="10" spans="1:13" customFormat="1" ht="15" x14ac:dyDescent="0.25">
      <c r="A10" s="89" t="s">
        <v>60</v>
      </c>
      <c r="B10" s="50">
        <v>88.346279936960002</v>
      </c>
      <c r="C10" s="51">
        <v>6.1729210674853698</v>
      </c>
      <c r="D10" s="53">
        <v>2.01732692307692</v>
      </c>
      <c r="E10" s="54">
        <v>0.68124526611470404</v>
      </c>
      <c r="F10" s="53">
        <v>20.576600133521499</v>
      </c>
      <c r="G10" s="54">
        <v>3.4638590382824401</v>
      </c>
      <c r="H10" s="53">
        <v>49.6510045996732</v>
      </c>
      <c r="I10" s="54">
        <v>10.7952551174047</v>
      </c>
      <c r="J10" s="53">
        <v>16.101348280688299</v>
      </c>
      <c r="K10" s="54">
        <v>19.854452804289298</v>
      </c>
      <c r="L10" s="90">
        <v>2.0963244372605101</v>
      </c>
      <c r="M10" s="90"/>
    </row>
    <row r="11" spans="1:13" customFormat="1" ht="15" x14ac:dyDescent="0.25">
      <c r="A11" s="89"/>
      <c r="B11" s="51">
        <v>100</v>
      </c>
      <c r="C11" s="52" t="s">
        <v>3</v>
      </c>
      <c r="D11" s="54">
        <v>2.2834316561109298</v>
      </c>
      <c r="E11" s="55" t="s">
        <v>3</v>
      </c>
      <c r="F11" s="54">
        <v>23.2908506710232</v>
      </c>
      <c r="G11" s="55" t="s">
        <v>3</v>
      </c>
      <c r="H11" s="54">
        <v>56.200447415671597</v>
      </c>
      <c r="I11" s="55" t="s">
        <v>3</v>
      </c>
      <c r="J11" s="54">
        <v>18.2252702571942</v>
      </c>
      <c r="K11" s="55" t="s">
        <v>3</v>
      </c>
      <c r="L11" s="90"/>
      <c r="M11" s="90"/>
    </row>
    <row r="12" spans="1:13" customFormat="1" ht="15" x14ac:dyDescent="0.25">
      <c r="A12" s="89" t="s">
        <v>61</v>
      </c>
      <c r="B12" s="50">
        <v>51.796765617548999</v>
      </c>
      <c r="C12" s="51">
        <v>3.6191376245419802</v>
      </c>
      <c r="D12" s="53">
        <v>0.87246428571428603</v>
      </c>
      <c r="E12" s="54">
        <v>0.29462857888718202</v>
      </c>
      <c r="F12" s="53">
        <v>2.4078761647422602</v>
      </c>
      <c r="G12" s="54">
        <v>0.40534119155669801</v>
      </c>
      <c r="H12" s="53">
        <v>34.182641313150398</v>
      </c>
      <c r="I12" s="54">
        <v>7.4320819193379402</v>
      </c>
      <c r="J12" s="53">
        <v>14.333783853942</v>
      </c>
      <c r="K12" s="54">
        <v>17.674882256680899</v>
      </c>
      <c r="L12" s="90">
        <v>1.80344372865008</v>
      </c>
      <c r="M12" s="90"/>
    </row>
    <row r="13" spans="1:13" customFormat="1" ht="15" x14ac:dyDescent="0.25">
      <c r="A13" s="89"/>
      <c r="B13" s="51">
        <v>100</v>
      </c>
      <c r="C13" s="52" t="s">
        <v>3</v>
      </c>
      <c r="D13" s="54">
        <v>1.6843991614385501</v>
      </c>
      <c r="E13" s="55" t="s">
        <v>3</v>
      </c>
      <c r="F13" s="54">
        <v>4.64869984840609</v>
      </c>
      <c r="G13" s="55" t="s">
        <v>3</v>
      </c>
      <c r="H13" s="54">
        <v>65.993775683880102</v>
      </c>
      <c r="I13" s="55" t="s">
        <v>3</v>
      </c>
      <c r="J13" s="54">
        <v>27.673125306275299</v>
      </c>
      <c r="K13" s="55" t="s">
        <v>3</v>
      </c>
      <c r="L13" s="90"/>
      <c r="M13" s="90"/>
    </row>
    <row r="14" spans="1:13" customFormat="1" ht="15" x14ac:dyDescent="0.25">
      <c r="A14" s="89" t="s">
        <v>62</v>
      </c>
      <c r="B14" s="50">
        <v>13.1945451432937</v>
      </c>
      <c r="C14" s="51">
        <v>0.92192773424124397</v>
      </c>
      <c r="D14" s="53">
        <v>0.63131799163179902</v>
      </c>
      <c r="E14" s="54">
        <v>0.2131941968812</v>
      </c>
      <c r="F14" s="53">
        <v>1.9947440186915899</v>
      </c>
      <c r="G14" s="54">
        <v>0.335794643107651</v>
      </c>
      <c r="H14" s="53">
        <v>6.4018759141721899</v>
      </c>
      <c r="I14" s="54">
        <v>1.3919130998592499</v>
      </c>
      <c r="J14" s="53">
        <v>4.1666072187980703</v>
      </c>
      <c r="K14" s="54">
        <v>5.1378123705862198</v>
      </c>
      <c r="L14" s="90">
        <v>1.93109067368609</v>
      </c>
      <c r="M14" s="90"/>
    </row>
    <row r="15" spans="1:13" customFormat="1" ht="15" x14ac:dyDescent="0.25">
      <c r="A15" s="89"/>
      <c r="B15" s="51">
        <v>100</v>
      </c>
      <c r="C15" s="52" t="s">
        <v>3</v>
      </c>
      <c r="D15" s="54">
        <v>4.7846893149831402</v>
      </c>
      <c r="E15" s="55" t="s">
        <v>3</v>
      </c>
      <c r="F15" s="54">
        <v>15.117944552301999</v>
      </c>
      <c r="G15" s="55" t="s">
        <v>3</v>
      </c>
      <c r="H15" s="54">
        <v>48.519110319055201</v>
      </c>
      <c r="I15" s="55" t="s">
        <v>3</v>
      </c>
      <c r="J15" s="54">
        <v>31.578255813659599</v>
      </c>
      <c r="K15" s="55" t="s">
        <v>3</v>
      </c>
      <c r="L15" s="90"/>
      <c r="M15" s="90"/>
    </row>
    <row r="16" spans="1:13" customFormat="1" ht="15" x14ac:dyDescent="0.25">
      <c r="A16" s="89" t="s">
        <v>32</v>
      </c>
      <c r="B16" s="88">
        <v>3.5151538353558398</v>
      </c>
      <c r="C16" s="88"/>
      <c r="D16" s="90">
        <v>3.8798413591009999</v>
      </c>
      <c r="E16" s="90"/>
      <c r="F16" s="90">
        <v>3.7196251328535301</v>
      </c>
      <c r="G16" s="90"/>
      <c r="H16" s="90">
        <v>3.1540945613463198</v>
      </c>
      <c r="I16" s="90"/>
      <c r="J16" s="90">
        <v>2.6693742482299099</v>
      </c>
      <c r="K16" s="90"/>
      <c r="L16" s="91" t="s">
        <v>3</v>
      </c>
      <c r="M16" s="91"/>
    </row>
    <row r="17" spans="1:13" customFormat="1" ht="15" x14ac:dyDescent="0.25">
      <c r="A17" s="89"/>
      <c r="B17" s="88"/>
      <c r="C17" s="88"/>
      <c r="D17" s="90"/>
      <c r="E17" s="90"/>
      <c r="F17" s="90"/>
      <c r="G17" s="90"/>
      <c r="H17" s="90"/>
      <c r="I17" s="90"/>
      <c r="J17" s="90"/>
      <c r="K17" s="90"/>
      <c r="L17" s="91"/>
      <c r="M17" s="91"/>
    </row>
    <row r="18" spans="1:13" customFormat="1" ht="15" x14ac:dyDescent="0.25">
      <c r="A18" s="92" t="s">
        <v>33</v>
      </c>
      <c r="B18" s="92"/>
      <c r="C18" s="92"/>
      <c r="D18" s="92"/>
      <c r="E18" s="92"/>
      <c r="F18" s="92"/>
      <c r="G18" s="92"/>
      <c r="H18" s="92"/>
      <c r="I18" s="92"/>
      <c r="J18" s="92"/>
      <c r="K18" s="92"/>
      <c r="L18" s="92"/>
      <c r="M18" s="92"/>
    </row>
  </sheetData>
  <mergeCells count="26">
    <mergeCell ref="J16:K17"/>
    <mergeCell ref="L16:M17"/>
    <mergeCell ref="A18:M18"/>
    <mergeCell ref="A16:A17"/>
    <mergeCell ref="B16:C17"/>
    <mergeCell ref="D16:E17"/>
    <mergeCell ref="F16:G17"/>
    <mergeCell ref="H16:I17"/>
    <mergeCell ref="A10:A11"/>
    <mergeCell ref="L10:M11"/>
    <mergeCell ref="A12:A13"/>
    <mergeCell ref="L12:M13"/>
    <mergeCell ref="A14:A15"/>
    <mergeCell ref="L14:M15"/>
    <mergeCell ref="A4:A5"/>
    <mergeCell ref="L4:M5"/>
    <mergeCell ref="A6:A7"/>
    <mergeCell ref="L6:M7"/>
    <mergeCell ref="A8:A9"/>
    <mergeCell ref="L8:M9"/>
    <mergeCell ref="L3:M3"/>
    <mergeCell ref="B3:C3"/>
    <mergeCell ref="D3:E3"/>
    <mergeCell ref="F3:G3"/>
    <mergeCell ref="H3:I3"/>
    <mergeCell ref="J3:K3"/>
  </mergeCells>
  <hyperlinks>
    <hyperlink ref="A1" location="'Table of contents'!$A$1" display="&lt;&lt; Back" xr:uid="{00000000-0004-0000-17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16"/>
  <sheetViews>
    <sheetView workbookViewId="0">
      <selection activeCell="A3" sqref="A3"/>
    </sheetView>
  </sheetViews>
  <sheetFormatPr defaultColWidth="8.7109375" defaultRowHeight="12.75" x14ac:dyDescent="0.2"/>
  <cols>
    <col min="1" max="1" width="62.7109375" style="1" customWidth="1"/>
    <col min="2" max="4" width="6.140625" style="1" customWidth="1"/>
    <col min="5" max="5" width="7.7109375" style="1" customWidth="1"/>
    <col min="6" max="35" width="6.140625" style="1" customWidth="1"/>
    <col min="36" max="16384" width="8.7109375" style="1"/>
  </cols>
  <sheetData>
    <row r="1" spans="1:15" x14ac:dyDescent="0.2">
      <c r="A1" s="2" t="s">
        <v>1</v>
      </c>
    </row>
    <row r="2" spans="1:15" customFormat="1" ht="51" x14ac:dyDescent="0.25">
      <c r="A2" s="48" t="s">
        <v>163</v>
      </c>
    </row>
    <row r="3" spans="1:15" customFormat="1" ht="66.75" customHeight="1" x14ac:dyDescent="0.25">
      <c r="A3" s="49" t="s">
        <v>3</v>
      </c>
      <c r="B3" s="87" t="s">
        <v>4</v>
      </c>
      <c r="C3" s="87"/>
      <c r="D3" s="86" t="s">
        <v>36</v>
      </c>
      <c r="E3" s="86"/>
      <c r="F3" s="66" t="s">
        <v>37</v>
      </c>
      <c r="G3" s="66"/>
      <c r="H3" s="86" t="s">
        <v>38</v>
      </c>
      <c r="I3" s="86"/>
      <c r="J3" s="86" t="s">
        <v>39</v>
      </c>
      <c r="K3" s="86"/>
      <c r="L3" s="86" t="s">
        <v>40</v>
      </c>
      <c r="M3" s="86"/>
      <c r="N3" s="86" t="s">
        <v>41</v>
      </c>
      <c r="O3" s="86"/>
    </row>
    <row r="4" spans="1:15" customFormat="1" ht="15" x14ac:dyDescent="0.25">
      <c r="A4" s="87" t="s">
        <v>4</v>
      </c>
      <c r="B4" s="50">
        <v>1437</v>
      </c>
      <c r="C4" s="51">
        <v>100</v>
      </c>
      <c r="D4" s="50">
        <v>647.22161324111198</v>
      </c>
      <c r="E4" s="51">
        <v>100</v>
      </c>
      <c r="F4" s="50">
        <v>259.43223043083901</v>
      </c>
      <c r="G4" s="51">
        <v>100</v>
      </c>
      <c r="H4" s="50">
        <v>853.80742829236999</v>
      </c>
      <c r="I4" s="51">
        <v>100</v>
      </c>
      <c r="J4" s="50">
        <v>811.32192939691902</v>
      </c>
      <c r="K4" s="51">
        <v>100</v>
      </c>
      <c r="L4" s="50">
        <v>173.97347664376201</v>
      </c>
      <c r="M4" s="51">
        <v>100</v>
      </c>
      <c r="N4" s="50">
        <v>72.038917022294399</v>
      </c>
      <c r="O4" s="51">
        <v>100</v>
      </c>
    </row>
    <row r="5" spans="1:15" customFormat="1" ht="15" x14ac:dyDescent="0.25">
      <c r="A5" s="87"/>
      <c r="B5" s="51">
        <v>100</v>
      </c>
      <c r="C5" s="52" t="s">
        <v>3</v>
      </c>
      <c r="D5" s="51">
        <v>45.039778235289603</v>
      </c>
      <c r="E5" s="52" t="s">
        <v>3</v>
      </c>
      <c r="F5" s="51">
        <v>18.053739069647801</v>
      </c>
      <c r="G5" s="52" t="s">
        <v>3</v>
      </c>
      <c r="H5" s="51">
        <v>59.41596578235</v>
      </c>
      <c r="I5" s="52" t="s">
        <v>3</v>
      </c>
      <c r="J5" s="51">
        <v>56.459424453508603</v>
      </c>
      <c r="K5" s="52" t="s">
        <v>3</v>
      </c>
      <c r="L5" s="51">
        <v>12.106713753915299</v>
      </c>
      <c r="M5" s="52" t="s">
        <v>3</v>
      </c>
      <c r="N5" s="51">
        <v>5.0131466264644704</v>
      </c>
      <c r="O5" s="52" t="s">
        <v>3</v>
      </c>
    </row>
    <row r="6" spans="1:15" customFormat="1" ht="15" x14ac:dyDescent="0.25">
      <c r="A6" s="89" t="s">
        <v>65</v>
      </c>
      <c r="B6" s="50">
        <v>191.71418091755999</v>
      </c>
      <c r="C6" s="51">
        <v>13.341279117436301</v>
      </c>
      <c r="D6" s="53">
        <v>130.78447959475699</v>
      </c>
      <c r="E6" s="54">
        <v>20.2070630706882</v>
      </c>
      <c r="F6" s="53">
        <v>52.2831232417658</v>
      </c>
      <c r="G6" s="54">
        <v>20.152902033390099</v>
      </c>
      <c r="H6" s="53">
        <v>138.80285827735199</v>
      </c>
      <c r="I6" s="54">
        <v>16.256927929868201</v>
      </c>
      <c r="J6" s="53">
        <v>86.700434999531396</v>
      </c>
      <c r="K6" s="54">
        <v>10.686317213683401</v>
      </c>
      <c r="L6" s="53">
        <v>20.754875463148199</v>
      </c>
      <c r="M6" s="54">
        <v>11.929907859257799</v>
      </c>
      <c r="N6" s="53">
        <v>0</v>
      </c>
      <c r="O6" s="54">
        <v>0</v>
      </c>
    </row>
    <row r="7" spans="1:15" customFormat="1" ht="15" x14ac:dyDescent="0.25">
      <c r="A7" s="89"/>
      <c r="B7" s="51">
        <v>100</v>
      </c>
      <c r="C7" s="52" t="s">
        <v>3</v>
      </c>
      <c r="D7" s="54">
        <v>68.218469269623895</v>
      </c>
      <c r="E7" s="55" t="s">
        <v>3</v>
      </c>
      <c r="F7" s="54">
        <v>27.271390666842901</v>
      </c>
      <c r="G7" s="55" t="s">
        <v>3</v>
      </c>
      <c r="H7" s="54">
        <v>72.4009343560449</v>
      </c>
      <c r="I7" s="55" t="s">
        <v>3</v>
      </c>
      <c r="J7" s="54">
        <v>45.223798565435096</v>
      </c>
      <c r="K7" s="55" t="s">
        <v>3</v>
      </c>
      <c r="L7" s="54">
        <v>10.8259469194264</v>
      </c>
      <c r="M7" s="55" t="s">
        <v>3</v>
      </c>
      <c r="N7" s="54">
        <v>0</v>
      </c>
      <c r="O7" s="55" t="s">
        <v>3</v>
      </c>
    </row>
    <row r="8" spans="1:15" customFormat="1" ht="15" x14ac:dyDescent="0.25">
      <c r="A8" s="89" t="s">
        <v>66</v>
      </c>
      <c r="B8" s="50">
        <v>576.54661607283299</v>
      </c>
      <c r="C8" s="51">
        <v>40.121546003676599</v>
      </c>
      <c r="D8" s="53">
        <v>321.72371794937499</v>
      </c>
      <c r="E8" s="54">
        <v>49.708432377322701</v>
      </c>
      <c r="F8" s="53">
        <v>133.23832070900201</v>
      </c>
      <c r="G8" s="54">
        <v>51.357659180485697</v>
      </c>
      <c r="H8" s="53">
        <v>424.50019546796602</v>
      </c>
      <c r="I8" s="54">
        <v>49.718494053978198</v>
      </c>
      <c r="J8" s="53">
        <v>322.262778773619</v>
      </c>
      <c r="K8" s="54">
        <v>39.720703594585103</v>
      </c>
      <c r="L8" s="53">
        <v>80.756297875970205</v>
      </c>
      <c r="M8" s="54">
        <v>46.418741197735102</v>
      </c>
      <c r="N8" s="53">
        <v>0.63131799163179902</v>
      </c>
      <c r="O8" s="54">
        <v>0.87635686060691398</v>
      </c>
    </row>
    <row r="9" spans="1:15" customFormat="1" ht="15" x14ac:dyDescent="0.25">
      <c r="A9" s="89"/>
      <c r="B9" s="51">
        <v>100</v>
      </c>
      <c r="C9" s="52" t="s">
        <v>3</v>
      </c>
      <c r="D9" s="54">
        <v>55.801856949713397</v>
      </c>
      <c r="E9" s="55" t="s">
        <v>3</v>
      </c>
      <c r="F9" s="54">
        <v>23.109722092648799</v>
      </c>
      <c r="G9" s="55" t="s">
        <v>3</v>
      </c>
      <c r="H9" s="54">
        <v>73.628078568817799</v>
      </c>
      <c r="I9" s="55" t="s">
        <v>3</v>
      </c>
      <c r="J9" s="54">
        <v>55.895355169842603</v>
      </c>
      <c r="K9" s="55" t="s">
        <v>3</v>
      </c>
      <c r="L9" s="54">
        <v>14.0068982497971</v>
      </c>
      <c r="M9" s="55" t="s">
        <v>3</v>
      </c>
      <c r="N9" s="54">
        <v>0.109499904089637</v>
      </c>
      <c r="O9" s="55" t="s">
        <v>3</v>
      </c>
    </row>
    <row r="10" spans="1:15" customFormat="1" ht="15" x14ac:dyDescent="0.25">
      <c r="A10" s="89" t="s">
        <v>67</v>
      </c>
      <c r="B10" s="50">
        <v>407.41942448348402</v>
      </c>
      <c r="C10" s="51">
        <v>28.352082427521498</v>
      </c>
      <c r="D10" s="53">
        <v>132.13306683048199</v>
      </c>
      <c r="E10" s="54">
        <v>20.4154286765541</v>
      </c>
      <c r="F10" s="53">
        <v>38.725743277124302</v>
      </c>
      <c r="G10" s="54">
        <v>14.9271134171774</v>
      </c>
      <c r="H10" s="53">
        <v>181.46113987321601</v>
      </c>
      <c r="I10" s="54">
        <v>21.253169492345801</v>
      </c>
      <c r="J10" s="53">
        <v>246.01134630837899</v>
      </c>
      <c r="K10" s="54">
        <v>30.322284828569401</v>
      </c>
      <c r="L10" s="53">
        <v>26.5807484919522</v>
      </c>
      <c r="M10" s="54">
        <v>15.2786212040703</v>
      </c>
      <c r="N10" s="53">
        <v>20.3808559480577</v>
      </c>
      <c r="O10" s="54">
        <v>28.291452440561201</v>
      </c>
    </row>
    <row r="11" spans="1:15" customFormat="1" ht="15" x14ac:dyDescent="0.25">
      <c r="A11" s="89"/>
      <c r="B11" s="51">
        <v>100</v>
      </c>
      <c r="C11" s="52" t="s">
        <v>3</v>
      </c>
      <c r="D11" s="54">
        <v>32.431705237912297</v>
      </c>
      <c r="E11" s="55" t="s">
        <v>3</v>
      </c>
      <c r="F11" s="54">
        <v>9.5051293458135504</v>
      </c>
      <c r="G11" s="55" t="s">
        <v>3</v>
      </c>
      <c r="H11" s="54">
        <v>44.539147858074799</v>
      </c>
      <c r="I11" s="55" t="s">
        <v>3</v>
      </c>
      <c r="J11" s="54">
        <v>60.382822105319597</v>
      </c>
      <c r="K11" s="55" t="s">
        <v>3</v>
      </c>
      <c r="L11" s="54">
        <v>6.5241730989264104</v>
      </c>
      <c r="M11" s="55" t="s">
        <v>3</v>
      </c>
      <c r="N11" s="54">
        <v>5.0024261788440896</v>
      </c>
      <c r="O11" s="55" t="s">
        <v>3</v>
      </c>
    </row>
    <row r="12" spans="1:15" customFormat="1" ht="15" x14ac:dyDescent="0.25">
      <c r="A12" s="89" t="s">
        <v>68</v>
      </c>
      <c r="B12" s="50">
        <v>224.65014516527299</v>
      </c>
      <c r="C12" s="51">
        <v>15.633273845878399</v>
      </c>
      <c r="D12" s="53">
        <v>56.774725517581501</v>
      </c>
      <c r="E12" s="54">
        <v>8.7720688487624692</v>
      </c>
      <c r="F12" s="53">
        <v>32.317834898540703</v>
      </c>
      <c r="G12" s="54">
        <v>12.4571395176577</v>
      </c>
      <c r="H12" s="53">
        <v>100.511711548036</v>
      </c>
      <c r="I12" s="54">
        <v>11.7721758112437</v>
      </c>
      <c r="J12" s="53">
        <v>139.55368654494501</v>
      </c>
      <c r="K12" s="54">
        <v>17.2007783209656</v>
      </c>
      <c r="L12" s="53">
        <v>45.881554812691697</v>
      </c>
      <c r="M12" s="54">
        <v>26.372729738936801</v>
      </c>
      <c r="N12" s="53">
        <v>38.367361822429203</v>
      </c>
      <c r="O12" s="54">
        <v>53.259215169150004</v>
      </c>
    </row>
    <row r="13" spans="1:15" customFormat="1" ht="15" x14ac:dyDescent="0.25">
      <c r="A13" s="89"/>
      <c r="B13" s="51">
        <v>100</v>
      </c>
      <c r="C13" s="52" t="s">
        <v>3</v>
      </c>
      <c r="D13" s="54">
        <v>25.272507825807399</v>
      </c>
      <c r="E13" s="55" t="s">
        <v>3</v>
      </c>
      <c r="F13" s="54">
        <v>14.3858508859474</v>
      </c>
      <c r="G13" s="55" t="s">
        <v>3</v>
      </c>
      <c r="H13" s="54">
        <v>44.741440729580098</v>
      </c>
      <c r="I13" s="55" t="s">
        <v>3</v>
      </c>
      <c r="J13" s="54">
        <v>62.120452422711203</v>
      </c>
      <c r="K13" s="55" t="s">
        <v>3</v>
      </c>
      <c r="L13" s="54">
        <v>20.423558942700399</v>
      </c>
      <c r="M13" s="55" t="s">
        <v>3</v>
      </c>
      <c r="N13" s="54">
        <v>17.0787166837585</v>
      </c>
      <c r="O13" s="55" t="s">
        <v>3</v>
      </c>
    </row>
    <row r="14" spans="1:15" customFormat="1" ht="15" x14ac:dyDescent="0.25">
      <c r="A14" s="89" t="s">
        <v>69</v>
      </c>
      <c r="B14" s="50">
        <v>35.165851083501401</v>
      </c>
      <c r="C14" s="51">
        <v>2.4471712653793598</v>
      </c>
      <c r="D14" s="53">
        <v>5.8056233489172904</v>
      </c>
      <c r="E14" s="54">
        <v>0.89700702667271703</v>
      </c>
      <c r="F14" s="53">
        <v>2.86720830440587</v>
      </c>
      <c r="G14" s="54">
        <v>1.1051858512893</v>
      </c>
      <c r="H14" s="53">
        <v>7.6590588400872104</v>
      </c>
      <c r="I14" s="54">
        <v>0.89704757610336805</v>
      </c>
      <c r="J14" s="53">
        <v>16.7936827704461</v>
      </c>
      <c r="K14" s="54">
        <v>2.06991604219664</v>
      </c>
      <c r="L14" s="53">
        <v>0</v>
      </c>
      <c r="M14" s="54">
        <v>0</v>
      </c>
      <c r="N14" s="53">
        <v>12.0280632685438</v>
      </c>
      <c r="O14" s="54">
        <v>16.696618669075001</v>
      </c>
    </row>
    <row r="15" spans="1:15" customFormat="1" ht="15" x14ac:dyDescent="0.25">
      <c r="A15" s="89"/>
      <c r="B15" s="51">
        <v>100</v>
      </c>
      <c r="C15" s="52" t="s">
        <v>3</v>
      </c>
      <c r="D15" s="54">
        <v>16.509264442745401</v>
      </c>
      <c r="E15" s="55" t="s">
        <v>3</v>
      </c>
      <c r="F15" s="54">
        <v>8.1533880627478208</v>
      </c>
      <c r="G15" s="55" t="s">
        <v>3</v>
      </c>
      <c r="H15" s="54">
        <v>21.779819353442502</v>
      </c>
      <c r="I15" s="55" t="s">
        <v>3</v>
      </c>
      <c r="J15" s="54">
        <v>47.755655708629</v>
      </c>
      <c r="K15" s="55" t="s">
        <v>3</v>
      </c>
      <c r="L15" s="54">
        <v>0</v>
      </c>
      <c r="M15" s="55" t="s">
        <v>3</v>
      </c>
      <c r="N15" s="54">
        <v>34.203816765256697</v>
      </c>
      <c r="O15" s="55" t="s">
        <v>3</v>
      </c>
    </row>
    <row r="16" spans="1:15" customFormat="1" ht="15" x14ac:dyDescent="0.25">
      <c r="A16" s="92" t="s">
        <v>33</v>
      </c>
      <c r="B16" s="92"/>
      <c r="C16" s="92"/>
      <c r="D16" s="92"/>
      <c r="E16" s="92"/>
      <c r="F16" s="92"/>
      <c r="G16" s="92"/>
      <c r="H16" s="92"/>
      <c r="I16" s="92"/>
      <c r="J16" s="92"/>
      <c r="K16" s="92"/>
      <c r="L16" s="92"/>
      <c r="M16" s="92"/>
      <c r="N16" s="92"/>
      <c r="O16" s="92"/>
    </row>
  </sheetData>
  <mergeCells count="14">
    <mergeCell ref="A12:A13"/>
    <mergeCell ref="A14:A15"/>
    <mergeCell ref="A16:O16"/>
    <mergeCell ref="L3:M3"/>
    <mergeCell ref="N3:O3"/>
    <mergeCell ref="B3:C3"/>
    <mergeCell ref="D3:E3"/>
    <mergeCell ref="F3:G3"/>
    <mergeCell ref="H3:I3"/>
    <mergeCell ref="J3:K3"/>
    <mergeCell ref="A4:A5"/>
    <mergeCell ref="A6:A7"/>
    <mergeCell ref="A8:A9"/>
    <mergeCell ref="A10:A11"/>
  </mergeCells>
  <hyperlinks>
    <hyperlink ref="A1" location="'Table of contents'!$A$1" display="&lt;&lt; Back" xr:uid="{00000000-0004-0000-18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16"/>
  <sheetViews>
    <sheetView workbookViewId="0">
      <selection activeCell="A3" sqref="A3"/>
    </sheetView>
  </sheetViews>
  <sheetFormatPr defaultColWidth="8.7109375" defaultRowHeight="12.75" x14ac:dyDescent="0.2"/>
  <cols>
    <col min="1" max="1" width="63.140625" style="1" customWidth="1"/>
    <col min="2" max="35" width="6.140625" style="1" customWidth="1"/>
    <col min="36" max="16384" width="8.7109375" style="1"/>
  </cols>
  <sheetData>
    <row r="1" spans="1:15" x14ac:dyDescent="0.2">
      <c r="A1" s="2" t="s">
        <v>1</v>
      </c>
    </row>
    <row r="2" spans="1:15" customFormat="1" ht="51" x14ac:dyDescent="0.25">
      <c r="A2" s="48" t="s">
        <v>164</v>
      </c>
    </row>
    <row r="3" spans="1:15" customFormat="1" ht="64.5" customHeight="1" x14ac:dyDescent="0.25">
      <c r="A3" s="49" t="s">
        <v>3</v>
      </c>
      <c r="B3" s="87" t="s">
        <v>4</v>
      </c>
      <c r="C3" s="87"/>
      <c r="D3" s="86" t="s">
        <v>36</v>
      </c>
      <c r="E3" s="86"/>
      <c r="F3" s="66" t="s">
        <v>37</v>
      </c>
      <c r="G3" s="66"/>
      <c r="H3" s="86" t="s">
        <v>38</v>
      </c>
      <c r="I3" s="86"/>
      <c r="J3" s="86" t="s">
        <v>39</v>
      </c>
      <c r="K3" s="86"/>
      <c r="L3" s="86" t="s">
        <v>40</v>
      </c>
      <c r="M3" s="86"/>
      <c r="N3" s="86" t="s">
        <v>41</v>
      </c>
      <c r="O3" s="86"/>
    </row>
    <row r="4" spans="1:15" customFormat="1" ht="15" x14ac:dyDescent="0.25">
      <c r="A4" s="87" t="s">
        <v>4</v>
      </c>
      <c r="B4" s="50">
        <v>1437</v>
      </c>
      <c r="C4" s="51">
        <v>100</v>
      </c>
      <c r="D4" s="50">
        <v>647.22161324111198</v>
      </c>
      <c r="E4" s="51">
        <v>100</v>
      </c>
      <c r="F4" s="50">
        <v>259.43223043083901</v>
      </c>
      <c r="G4" s="51">
        <v>100</v>
      </c>
      <c r="H4" s="50">
        <v>853.80742829236999</v>
      </c>
      <c r="I4" s="51">
        <v>100</v>
      </c>
      <c r="J4" s="50">
        <v>811.32192939691902</v>
      </c>
      <c r="K4" s="51">
        <v>100</v>
      </c>
      <c r="L4" s="50">
        <v>173.97347664376201</v>
      </c>
      <c r="M4" s="51">
        <v>100</v>
      </c>
      <c r="N4" s="50">
        <v>72.038917022294399</v>
      </c>
      <c r="O4" s="51">
        <v>100</v>
      </c>
    </row>
    <row r="5" spans="1:15" customFormat="1" ht="15" x14ac:dyDescent="0.25">
      <c r="A5" s="87"/>
      <c r="B5" s="51">
        <v>100</v>
      </c>
      <c r="C5" s="52" t="s">
        <v>3</v>
      </c>
      <c r="D5" s="51">
        <v>45.039778235289603</v>
      </c>
      <c r="E5" s="52" t="s">
        <v>3</v>
      </c>
      <c r="F5" s="51">
        <v>18.053739069647801</v>
      </c>
      <c r="G5" s="52" t="s">
        <v>3</v>
      </c>
      <c r="H5" s="51">
        <v>59.41596578235</v>
      </c>
      <c r="I5" s="52" t="s">
        <v>3</v>
      </c>
      <c r="J5" s="51">
        <v>56.459424453508603</v>
      </c>
      <c r="K5" s="52" t="s">
        <v>3</v>
      </c>
      <c r="L5" s="51">
        <v>12.106713753915299</v>
      </c>
      <c r="M5" s="52" t="s">
        <v>3</v>
      </c>
      <c r="N5" s="51">
        <v>5.0131466264644704</v>
      </c>
      <c r="O5" s="52" t="s">
        <v>3</v>
      </c>
    </row>
    <row r="6" spans="1:15" customFormat="1" ht="15" x14ac:dyDescent="0.25">
      <c r="A6" s="89" t="s">
        <v>65</v>
      </c>
      <c r="B6" s="50">
        <v>188.628257315946</v>
      </c>
      <c r="C6" s="51">
        <v>13.1265314764054</v>
      </c>
      <c r="D6" s="53">
        <v>115.59667355880001</v>
      </c>
      <c r="E6" s="54">
        <v>17.860447054591202</v>
      </c>
      <c r="F6" s="53">
        <v>47.107787718263602</v>
      </c>
      <c r="G6" s="54">
        <v>18.158032114988799</v>
      </c>
      <c r="H6" s="53">
        <v>155.125583997143</v>
      </c>
      <c r="I6" s="54">
        <v>18.1686852159857</v>
      </c>
      <c r="J6" s="53">
        <v>108.454944127967</v>
      </c>
      <c r="K6" s="54">
        <v>13.367683061221401</v>
      </c>
      <c r="L6" s="53">
        <v>22.990398550351198</v>
      </c>
      <c r="M6" s="54">
        <v>13.214887116056</v>
      </c>
      <c r="N6" s="53">
        <v>0</v>
      </c>
      <c r="O6" s="54">
        <v>0</v>
      </c>
    </row>
    <row r="7" spans="1:15" customFormat="1" ht="15" x14ac:dyDescent="0.25">
      <c r="A7" s="89"/>
      <c r="B7" s="51">
        <v>100</v>
      </c>
      <c r="C7" s="52" t="s">
        <v>3</v>
      </c>
      <c r="D7" s="54">
        <v>61.282797818133602</v>
      </c>
      <c r="E7" s="55" t="s">
        <v>3</v>
      </c>
      <c r="F7" s="54">
        <v>24.9738763367567</v>
      </c>
      <c r="G7" s="55" t="s">
        <v>3</v>
      </c>
      <c r="H7" s="54">
        <v>82.238783416905207</v>
      </c>
      <c r="I7" s="55" t="s">
        <v>3</v>
      </c>
      <c r="J7" s="54">
        <v>57.496658067676698</v>
      </c>
      <c r="K7" s="55" t="s">
        <v>3</v>
      </c>
      <c r="L7" s="54">
        <v>12.1882049261808</v>
      </c>
      <c r="M7" s="55" t="s">
        <v>3</v>
      </c>
      <c r="N7" s="54">
        <v>0</v>
      </c>
      <c r="O7" s="55" t="s">
        <v>3</v>
      </c>
    </row>
    <row r="8" spans="1:15" customFormat="1" ht="15" x14ac:dyDescent="0.25">
      <c r="A8" s="89" t="s">
        <v>66</v>
      </c>
      <c r="B8" s="50">
        <v>506.48584758502801</v>
      </c>
      <c r="C8" s="51">
        <v>35.246057591164003</v>
      </c>
      <c r="D8" s="53">
        <v>282.64156142731798</v>
      </c>
      <c r="E8" s="54">
        <v>43.669981911130002</v>
      </c>
      <c r="F8" s="53">
        <v>114.368126934808</v>
      </c>
      <c r="G8" s="54">
        <v>44.084008661867898</v>
      </c>
      <c r="H8" s="53">
        <v>358.99936955054397</v>
      </c>
      <c r="I8" s="54">
        <v>42.046878213340101</v>
      </c>
      <c r="J8" s="53">
        <v>276.06154137808301</v>
      </c>
      <c r="K8" s="54">
        <v>34.026140718677198</v>
      </c>
      <c r="L8" s="53">
        <v>61.369936731461998</v>
      </c>
      <c r="M8" s="54">
        <v>35.275455727729401</v>
      </c>
      <c r="N8" s="53">
        <v>4.05010986289071</v>
      </c>
      <c r="O8" s="54">
        <v>5.6221137550378399</v>
      </c>
    </row>
    <row r="9" spans="1:15" customFormat="1" ht="15" x14ac:dyDescent="0.25">
      <c r="A9" s="89"/>
      <c r="B9" s="51">
        <v>100</v>
      </c>
      <c r="C9" s="52" t="s">
        <v>3</v>
      </c>
      <c r="D9" s="54">
        <v>55.804434176192501</v>
      </c>
      <c r="E9" s="55" t="s">
        <v>3</v>
      </c>
      <c r="F9" s="54">
        <v>22.580715232247101</v>
      </c>
      <c r="G9" s="55" t="s">
        <v>3</v>
      </c>
      <c r="H9" s="54">
        <v>70.880434519994395</v>
      </c>
      <c r="I9" s="55" t="s">
        <v>3</v>
      </c>
      <c r="J9" s="54">
        <v>54.505282367586403</v>
      </c>
      <c r="K9" s="55" t="s">
        <v>3</v>
      </c>
      <c r="L9" s="54">
        <v>12.1168117577381</v>
      </c>
      <c r="M9" s="55" t="s">
        <v>3</v>
      </c>
      <c r="N9" s="54">
        <v>0.79964916733646496</v>
      </c>
      <c r="O9" s="55" t="s">
        <v>3</v>
      </c>
    </row>
    <row r="10" spans="1:15" customFormat="1" ht="15" x14ac:dyDescent="0.25">
      <c r="A10" s="89" t="s">
        <v>67</v>
      </c>
      <c r="B10" s="50">
        <v>452.59892379363299</v>
      </c>
      <c r="C10" s="51">
        <v>31.496097689188101</v>
      </c>
      <c r="D10" s="53">
        <v>171.81448423843</v>
      </c>
      <c r="E10" s="54">
        <v>26.5464688946386</v>
      </c>
      <c r="F10" s="53">
        <v>72.619618837830302</v>
      </c>
      <c r="G10" s="54">
        <v>27.991749027185602</v>
      </c>
      <c r="H10" s="53">
        <v>237.58424907318999</v>
      </c>
      <c r="I10" s="54">
        <v>27.826444371462401</v>
      </c>
      <c r="J10" s="53">
        <v>276.52821009657799</v>
      </c>
      <c r="K10" s="54">
        <v>34.0836602681416</v>
      </c>
      <c r="L10" s="53">
        <v>62.945094786045701</v>
      </c>
      <c r="M10" s="54">
        <v>36.180856990594897</v>
      </c>
      <c r="N10" s="53">
        <v>16.969369536284901</v>
      </c>
      <c r="O10" s="54">
        <v>23.555836536289501</v>
      </c>
    </row>
    <row r="11" spans="1:15" customFormat="1" ht="15" x14ac:dyDescent="0.25">
      <c r="A11" s="89"/>
      <c r="B11" s="51">
        <v>100</v>
      </c>
      <c r="C11" s="52" t="s">
        <v>3</v>
      </c>
      <c r="D11" s="54">
        <v>37.961752714368103</v>
      </c>
      <c r="E11" s="55" t="s">
        <v>3</v>
      </c>
      <c r="F11" s="54">
        <v>16.045026848305501</v>
      </c>
      <c r="G11" s="55" t="s">
        <v>3</v>
      </c>
      <c r="H11" s="54">
        <v>52.493330536843999</v>
      </c>
      <c r="I11" s="55" t="s">
        <v>3</v>
      </c>
      <c r="J11" s="54">
        <v>61.097849676430798</v>
      </c>
      <c r="K11" s="55" t="s">
        <v>3</v>
      </c>
      <c r="L11" s="54">
        <v>13.9074777859494</v>
      </c>
      <c r="M11" s="55" t="s">
        <v>3</v>
      </c>
      <c r="N11" s="54">
        <v>3.74931725291116</v>
      </c>
      <c r="O11" s="55" t="s">
        <v>3</v>
      </c>
    </row>
    <row r="12" spans="1:15" customFormat="1" ht="15" x14ac:dyDescent="0.25">
      <c r="A12" s="89" t="s">
        <v>68</v>
      </c>
      <c r="B12" s="50">
        <v>178.03012459111201</v>
      </c>
      <c r="C12" s="51">
        <v>12.3890135414831</v>
      </c>
      <c r="D12" s="53">
        <v>57.527487092741701</v>
      </c>
      <c r="E12" s="54">
        <v>8.8883754676639306</v>
      </c>
      <c r="F12" s="53">
        <v>10.6209629180756</v>
      </c>
      <c r="G12" s="54">
        <v>4.0939257625921597</v>
      </c>
      <c r="H12" s="53">
        <v>58.954489096681598</v>
      </c>
      <c r="I12" s="54">
        <v>6.9048929703729103</v>
      </c>
      <c r="J12" s="53">
        <v>87.264298262834799</v>
      </c>
      <c r="K12" s="54">
        <v>10.755816538535001</v>
      </c>
      <c r="L12" s="53">
        <v>17.4249161045623</v>
      </c>
      <c r="M12" s="54">
        <v>10.0158463466489</v>
      </c>
      <c r="N12" s="53">
        <v>20.382059546279098</v>
      </c>
      <c r="O12" s="54">
        <v>28.293123201687401</v>
      </c>
    </row>
    <row r="13" spans="1:15" customFormat="1" ht="15" x14ac:dyDescent="0.25">
      <c r="A13" s="89"/>
      <c r="B13" s="51">
        <v>100</v>
      </c>
      <c r="C13" s="52" t="s">
        <v>3</v>
      </c>
      <c r="D13" s="54">
        <v>32.313344286461202</v>
      </c>
      <c r="E13" s="55" t="s">
        <v>3</v>
      </c>
      <c r="F13" s="54">
        <v>5.9658234484018502</v>
      </c>
      <c r="G13" s="55" t="s">
        <v>3</v>
      </c>
      <c r="H13" s="54">
        <v>33.114895151640503</v>
      </c>
      <c r="I13" s="55" t="s">
        <v>3</v>
      </c>
      <c r="J13" s="54">
        <v>49.016591132123203</v>
      </c>
      <c r="K13" s="55" t="s">
        <v>3</v>
      </c>
      <c r="L13" s="54">
        <v>9.7876222603240706</v>
      </c>
      <c r="M13" s="55" t="s">
        <v>3</v>
      </c>
      <c r="N13" s="54">
        <v>11.448657688181299</v>
      </c>
      <c r="O13" s="55" t="s">
        <v>3</v>
      </c>
    </row>
    <row r="14" spans="1:15" customFormat="1" ht="15" x14ac:dyDescent="0.25">
      <c r="A14" s="89" t="s">
        <v>69</v>
      </c>
      <c r="B14" s="50">
        <v>110.060042611537</v>
      </c>
      <c r="C14" s="51">
        <v>7.6590147955140901</v>
      </c>
      <c r="D14" s="53">
        <v>19.075920812712901</v>
      </c>
      <c r="E14" s="54">
        <v>2.9473553451322201</v>
      </c>
      <c r="F14" s="53">
        <v>14.7157340218616</v>
      </c>
      <c r="G14" s="54">
        <v>5.6722844333655997</v>
      </c>
      <c r="H14" s="53">
        <v>42.5124185831814</v>
      </c>
      <c r="I14" s="54">
        <v>4.9791577321137801</v>
      </c>
      <c r="J14" s="53">
        <v>62.447449420347802</v>
      </c>
      <c r="K14" s="54">
        <v>7.6970000634356097</v>
      </c>
      <c r="L14" s="53">
        <v>8.6776443602299302</v>
      </c>
      <c r="M14" s="54">
        <v>4.9879122540033798</v>
      </c>
      <c r="N14" s="53">
        <v>30.637378076839699</v>
      </c>
      <c r="O14" s="54">
        <v>42.528926506985201</v>
      </c>
    </row>
    <row r="15" spans="1:15" customFormat="1" ht="15" x14ac:dyDescent="0.25">
      <c r="A15" s="89"/>
      <c r="B15" s="51">
        <v>100</v>
      </c>
      <c r="C15" s="52" t="s">
        <v>3</v>
      </c>
      <c r="D15" s="54">
        <v>17.332285505323998</v>
      </c>
      <c r="E15" s="55" t="s">
        <v>3</v>
      </c>
      <c r="F15" s="54">
        <v>13.370641763061601</v>
      </c>
      <c r="G15" s="55" t="s">
        <v>3</v>
      </c>
      <c r="H15" s="54">
        <v>38.6265692565931</v>
      </c>
      <c r="I15" s="55" t="s">
        <v>3</v>
      </c>
      <c r="J15" s="54">
        <v>56.739437800109997</v>
      </c>
      <c r="K15" s="55" t="s">
        <v>3</v>
      </c>
      <c r="L15" s="54">
        <v>7.8844639292555199</v>
      </c>
      <c r="M15" s="55" t="s">
        <v>3</v>
      </c>
      <c r="N15" s="54">
        <v>27.836967304270299</v>
      </c>
      <c r="O15" s="55" t="s">
        <v>3</v>
      </c>
    </row>
    <row r="16" spans="1:15" customFormat="1" ht="15" x14ac:dyDescent="0.25">
      <c r="A16" s="92" t="s">
        <v>33</v>
      </c>
      <c r="B16" s="92"/>
      <c r="C16" s="92"/>
      <c r="D16" s="92"/>
      <c r="E16" s="92"/>
      <c r="F16" s="92"/>
      <c r="G16" s="92"/>
      <c r="H16" s="92"/>
      <c r="I16" s="92"/>
      <c r="J16" s="92"/>
      <c r="K16" s="92"/>
      <c r="L16" s="92"/>
      <c r="M16" s="92"/>
      <c r="N16" s="92"/>
      <c r="O16" s="92"/>
    </row>
  </sheetData>
  <mergeCells count="14">
    <mergeCell ref="A12:A13"/>
    <mergeCell ref="A14:A15"/>
    <mergeCell ref="A16:O16"/>
    <mergeCell ref="L3:M3"/>
    <mergeCell ref="N3:O3"/>
    <mergeCell ref="B3:C3"/>
    <mergeCell ref="D3:E3"/>
    <mergeCell ref="F3:G3"/>
    <mergeCell ref="H3:I3"/>
    <mergeCell ref="J3:K3"/>
    <mergeCell ref="A4:A5"/>
    <mergeCell ref="A6:A7"/>
    <mergeCell ref="A8:A9"/>
    <mergeCell ref="A10:A11"/>
  </mergeCells>
  <hyperlinks>
    <hyperlink ref="A1" location="'Table of contents'!$A$1" display="&lt;&lt; Back" xr:uid="{00000000-0004-0000-19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16"/>
  <sheetViews>
    <sheetView workbookViewId="0">
      <selection activeCell="A2" sqref="A2"/>
    </sheetView>
  </sheetViews>
  <sheetFormatPr defaultColWidth="8.7109375" defaultRowHeight="12.75" x14ac:dyDescent="0.2"/>
  <cols>
    <col min="1" max="1" width="60.28515625" style="1" customWidth="1"/>
    <col min="2" max="35" width="6.140625" style="1" customWidth="1"/>
    <col min="36" max="16384" width="8.7109375" style="1"/>
  </cols>
  <sheetData>
    <row r="1" spans="1:15" x14ac:dyDescent="0.2">
      <c r="A1" s="2" t="s">
        <v>1</v>
      </c>
    </row>
    <row r="2" spans="1:15" customFormat="1" ht="63.75" x14ac:dyDescent="0.25">
      <c r="A2" s="48" t="s">
        <v>165</v>
      </c>
    </row>
    <row r="3" spans="1:15" customFormat="1" ht="60" customHeight="1" x14ac:dyDescent="0.25">
      <c r="A3" s="49" t="s">
        <v>3</v>
      </c>
      <c r="B3" s="87" t="s">
        <v>4</v>
      </c>
      <c r="C3" s="87"/>
      <c r="D3" s="86" t="s">
        <v>36</v>
      </c>
      <c r="E3" s="86"/>
      <c r="F3" s="66" t="s">
        <v>37</v>
      </c>
      <c r="G3" s="66"/>
      <c r="H3" s="86" t="s">
        <v>38</v>
      </c>
      <c r="I3" s="86"/>
      <c r="J3" s="86" t="s">
        <v>39</v>
      </c>
      <c r="K3" s="86"/>
      <c r="L3" s="86" t="s">
        <v>40</v>
      </c>
      <c r="M3" s="86"/>
      <c r="N3" s="86" t="s">
        <v>41</v>
      </c>
      <c r="O3" s="86"/>
    </row>
    <row r="4" spans="1:15" customFormat="1" ht="15" x14ac:dyDescent="0.25">
      <c r="A4" s="87" t="s">
        <v>4</v>
      </c>
      <c r="B4" s="50">
        <v>1437</v>
      </c>
      <c r="C4" s="51">
        <v>100</v>
      </c>
      <c r="D4" s="50">
        <v>647.22161324111198</v>
      </c>
      <c r="E4" s="51">
        <v>100</v>
      </c>
      <c r="F4" s="50">
        <v>259.43223043083901</v>
      </c>
      <c r="G4" s="51">
        <v>100</v>
      </c>
      <c r="H4" s="50">
        <v>853.80742829236999</v>
      </c>
      <c r="I4" s="51">
        <v>100</v>
      </c>
      <c r="J4" s="50">
        <v>811.32192939691902</v>
      </c>
      <c r="K4" s="51">
        <v>100</v>
      </c>
      <c r="L4" s="50">
        <v>173.97347664376201</v>
      </c>
      <c r="M4" s="51">
        <v>100</v>
      </c>
      <c r="N4" s="50">
        <v>72.038917022294399</v>
      </c>
      <c r="O4" s="51">
        <v>100</v>
      </c>
    </row>
    <row r="5" spans="1:15" customFormat="1" ht="15" x14ac:dyDescent="0.25">
      <c r="A5" s="87"/>
      <c r="B5" s="51">
        <v>100</v>
      </c>
      <c r="C5" s="52" t="s">
        <v>3</v>
      </c>
      <c r="D5" s="51">
        <v>45.039778235289603</v>
      </c>
      <c r="E5" s="52" t="s">
        <v>3</v>
      </c>
      <c r="F5" s="51">
        <v>18.053739069647801</v>
      </c>
      <c r="G5" s="52" t="s">
        <v>3</v>
      </c>
      <c r="H5" s="51">
        <v>59.41596578235</v>
      </c>
      <c r="I5" s="52" t="s">
        <v>3</v>
      </c>
      <c r="J5" s="51">
        <v>56.459424453508603</v>
      </c>
      <c r="K5" s="52" t="s">
        <v>3</v>
      </c>
      <c r="L5" s="51">
        <v>12.106713753915299</v>
      </c>
      <c r="M5" s="52" t="s">
        <v>3</v>
      </c>
      <c r="N5" s="51">
        <v>5.0131466264644704</v>
      </c>
      <c r="O5" s="52" t="s">
        <v>3</v>
      </c>
    </row>
    <row r="6" spans="1:15" customFormat="1" ht="15" x14ac:dyDescent="0.25">
      <c r="A6" s="89" t="s">
        <v>65</v>
      </c>
      <c r="B6" s="50">
        <v>87.435915513867997</v>
      </c>
      <c r="C6" s="51">
        <v>6.0846148583067503</v>
      </c>
      <c r="D6" s="53">
        <v>60.880809207369197</v>
      </c>
      <c r="E6" s="54">
        <v>9.4064858097822803</v>
      </c>
      <c r="F6" s="53">
        <v>23.911810072100799</v>
      </c>
      <c r="G6" s="54">
        <v>9.2169774096265993</v>
      </c>
      <c r="H6" s="53">
        <v>65.191766133500806</v>
      </c>
      <c r="I6" s="54">
        <v>7.6354180080027501</v>
      </c>
      <c r="J6" s="53">
        <v>44.357687086369303</v>
      </c>
      <c r="K6" s="54">
        <v>5.4673349109818599</v>
      </c>
      <c r="L6" s="53">
        <v>11.0645344159365</v>
      </c>
      <c r="M6" s="54">
        <v>6.3598972839939396</v>
      </c>
      <c r="N6" s="53">
        <v>0</v>
      </c>
      <c r="O6" s="54">
        <v>0</v>
      </c>
    </row>
    <row r="7" spans="1:15" customFormat="1" ht="15" x14ac:dyDescent="0.25">
      <c r="A7" s="89"/>
      <c r="B7" s="51">
        <v>100</v>
      </c>
      <c r="C7" s="52" t="s">
        <v>3</v>
      </c>
      <c r="D7" s="54">
        <v>69.629063582816798</v>
      </c>
      <c r="E7" s="55" t="s">
        <v>3</v>
      </c>
      <c r="F7" s="54">
        <v>27.347812316676901</v>
      </c>
      <c r="G7" s="55" t="s">
        <v>3</v>
      </c>
      <c r="H7" s="54">
        <v>74.559482508261596</v>
      </c>
      <c r="I7" s="55" t="s">
        <v>3</v>
      </c>
      <c r="J7" s="54">
        <v>50.731655093534002</v>
      </c>
      <c r="K7" s="55" t="s">
        <v>3</v>
      </c>
      <c r="L7" s="54">
        <v>12.6544502346768</v>
      </c>
      <c r="M7" s="55" t="s">
        <v>3</v>
      </c>
      <c r="N7" s="54">
        <v>0</v>
      </c>
      <c r="O7" s="55" t="s">
        <v>3</v>
      </c>
    </row>
    <row r="8" spans="1:15" customFormat="1" ht="15" x14ac:dyDescent="0.25">
      <c r="A8" s="89" t="s">
        <v>66</v>
      </c>
      <c r="B8" s="50">
        <v>520.90672600086202</v>
      </c>
      <c r="C8" s="51">
        <v>36.249598190735</v>
      </c>
      <c r="D8" s="53">
        <v>299.23155395534297</v>
      </c>
      <c r="E8" s="54">
        <v>46.2332449710497</v>
      </c>
      <c r="F8" s="53">
        <v>141.298736916471</v>
      </c>
      <c r="G8" s="54">
        <v>54.464603986103</v>
      </c>
      <c r="H8" s="53">
        <v>383.17337648191602</v>
      </c>
      <c r="I8" s="54">
        <v>44.8781966266409</v>
      </c>
      <c r="J8" s="53">
        <v>293.55993482134602</v>
      </c>
      <c r="K8" s="54">
        <v>36.182916322693004</v>
      </c>
      <c r="L8" s="53">
        <v>82.774143285142898</v>
      </c>
      <c r="M8" s="54">
        <v>47.578599268114701</v>
      </c>
      <c r="N8" s="53">
        <v>5.9651194568035404</v>
      </c>
      <c r="O8" s="54">
        <v>8.2804124539482906</v>
      </c>
    </row>
    <row r="9" spans="1:15" customFormat="1" ht="15" x14ac:dyDescent="0.25">
      <c r="A9" s="89"/>
      <c r="B9" s="51">
        <v>100</v>
      </c>
      <c r="C9" s="52" t="s">
        <v>3</v>
      </c>
      <c r="D9" s="54">
        <v>57.444363648867203</v>
      </c>
      <c r="E9" s="55" t="s">
        <v>3</v>
      </c>
      <c r="F9" s="54">
        <v>27.125535122431199</v>
      </c>
      <c r="G9" s="55" t="s">
        <v>3</v>
      </c>
      <c r="H9" s="54">
        <v>73.558922808242201</v>
      </c>
      <c r="I9" s="55" t="s">
        <v>3</v>
      </c>
      <c r="J9" s="54">
        <v>56.355566201857798</v>
      </c>
      <c r="K9" s="55" t="s">
        <v>3</v>
      </c>
      <c r="L9" s="54">
        <v>15.890396332683499</v>
      </c>
      <c r="M9" s="55" t="s">
        <v>3</v>
      </c>
      <c r="N9" s="54">
        <v>1.1451415693169</v>
      </c>
      <c r="O9" s="55" t="s">
        <v>3</v>
      </c>
    </row>
    <row r="10" spans="1:15" customFormat="1" ht="15" x14ac:dyDescent="0.25">
      <c r="A10" s="89" t="s">
        <v>67</v>
      </c>
      <c r="B10" s="50">
        <v>487.51267695955602</v>
      </c>
      <c r="C10" s="51">
        <v>33.925725606092897</v>
      </c>
      <c r="D10" s="53">
        <v>200.25159882260601</v>
      </c>
      <c r="E10" s="54">
        <v>30.940190303565299</v>
      </c>
      <c r="F10" s="53">
        <v>56.460834867330199</v>
      </c>
      <c r="G10" s="54">
        <v>21.763230718698999</v>
      </c>
      <c r="H10" s="53">
        <v>254.77822979953601</v>
      </c>
      <c r="I10" s="54">
        <v>29.840245160328099</v>
      </c>
      <c r="J10" s="53">
        <v>275.39388761576902</v>
      </c>
      <c r="K10" s="54">
        <v>33.943848629911699</v>
      </c>
      <c r="L10" s="53">
        <v>45.562603940613698</v>
      </c>
      <c r="M10" s="54">
        <v>26.189396694020299</v>
      </c>
      <c r="N10" s="53">
        <v>13.6776790232237</v>
      </c>
      <c r="O10" s="54">
        <v>18.986513940778401</v>
      </c>
    </row>
    <row r="11" spans="1:15" customFormat="1" ht="15" x14ac:dyDescent="0.25">
      <c r="A11" s="89"/>
      <c r="B11" s="51">
        <v>100</v>
      </c>
      <c r="C11" s="52" t="s">
        <v>3</v>
      </c>
      <c r="D11" s="54">
        <v>41.076182894669401</v>
      </c>
      <c r="E11" s="55" t="s">
        <v>3</v>
      </c>
      <c r="F11" s="54">
        <v>11.581408553200401</v>
      </c>
      <c r="G11" s="55" t="s">
        <v>3</v>
      </c>
      <c r="H11" s="54">
        <v>52.2608419925606</v>
      </c>
      <c r="I11" s="55" t="s">
        <v>3</v>
      </c>
      <c r="J11" s="54">
        <v>56.489584913628001</v>
      </c>
      <c r="K11" s="55" t="s">
        <v>3</v>
      </c>
      <c r="L11" s="54">
        <v>9.3459321355029203</v>
      </c>
      <c r="M11" s="55" t="s">
        <v>3</v>
      </c>
      <c r="N11" s="54">
        <v>2.8056047913516</v>
      </c>
      <c r="O11" s="55" t="s">
        <v>3</v>
      </c>
    </row>
    <row r="12" spans="1:15" customFormat="1" ht="15" x14ac:dyDescent="0.25">
      <c r="A12" s="89" t="s">
        <v>68</v>
      </c>
      <c r="B12" s="50">
        <v>200.936460874293</v>
      </c>
      <c r="C12" s="51">
        <v>13.983052252908299</v>
      </c>
      <c r="D12" s="53">
        <v>52.547729348801298</v>
      </c>
      <c r="E12" s="54">
        <v>8.1189701137538304</v>
      </c>
      <c r="F12" s="53">
        <v>14.3277262441069</v>
      </c>
      <c r="G12" s="54">
        <v>5.5227240733785896</v>
      </c>
      <c r="H12" s="53">
        <v>83.656260986046107</v>
      </c>
      <c r="I12" s="54">
        <v>9.7980244975567992</v>
      </c>
      <c r="J12" s="53">
        <v>110.00113845945999</v>
      </c>
      <c r="K12" s="54">
        <v>13.5582602261505</v>
      </c>
      <c r="L12" s="53">
        <v>19.375103925437401</v>
      </c>
      <c r="M12" s="54">
        <v>11.136814817531601</v>
      </c>
      <c r="N12" s="53">
        <v>27.003065126563399</v>
      </c>
      <c r="O12" s="54">
        <v>37.483996487907497</v>
      </c>
    </row>
    <row r="13" spans="1:15" customFormat="1" ht="15" x14ac:dyDescent="0.25">
      <c r="A13" s="89"/>
      <c r="B13" s="51">
        <v>100</v>
      </c>
      <c r="C13" s="52" t="s">
        <v>3</v>
      </c>
      <c r="D13" s="54">
        <v>26.151415785946099</v>
      </c>
      <c r="E13" s="55" t="s">
        <v>3</v>
      </c>
      <c r="F13" s="54">
        <v>7.1304760628139299</v>
      </c>
      <c r="G13" s="55" t="s">
        <v>3</v>
      </c>
      <c r="H13" s="54">
        <v>41.633191219776698</v>
      </c>
      <c r="I13" s="55" t="s">
        <v>3</v>
      </c>
      <c r="J13" s="54">
        <v>54.744240035300102</v>
      </c>
      <c r="K13" s="55" t="s">
        <v>3</v>
      </c>
      <c r="L13" s="54">
        <v>9.6424032956162105</v>
      </c>
      <c r="M13" s="55" t="s">
        <v>3</v>
      </c>
      <c r="N13" s="54">
        <v>13.438608906054499</v>
      </c>
      <c r="O13" s="55" t="s">
        <v>3</v>
      </c>
    </row>
    <row r="14" spans="1:15" customFormat="1" ht="15" x14ac:dyDescent="0.25">
      <c r="A14" s="89" t="s">
        <v>69</v>
      </c>
      <c r="B14" s="50">
        <v>136.03379649504501</v>
      </c>
      <c r="C14" s="51">
        <v>9.4665133260296006</v>
      </c>
      <c r="D14" s="53">
        <v>34.875408018104501</v>
      </c>
      <c r="E14" s="54">
        <v>5.3884801286931401</v>
      </c>
      <c r="F14" s="53">
        <v>21.6447105126487</v>
      </c>
      <c r="G14" s="54">
        <v>8.3431077459818308</v>
      </c>
      <c r="H14" s="53">
        <v>65.872564891374097</v>
      </c>
      <c r="I14" s="54">
        <v>7.7151548122649203</v>
      </c>
      <c r="J14" s="53">
        <v>84.553870956304806</v>
      </c>
      <c r="K14" s="54">
        <v>10.4217410984018</v>
      </c>
      <c r="L14" s="53">
        <v>15.197091076631899</v>
      </c>
      <c r="M14" s="54">
        <v>8.7352919363394008</v>
      </c>
      <c r="N14" s="53">
        <v>24.761735424071901</v>
      </c>
      <c r="O14" s="54">
        <v>34.372720256758797</v>
      </c>
    </row>
    <row r="15" spans="1:15" customFormat="1" ht="15" x14ac:dyDescent="0.25">
      <c r="A15" s="89"/>
      <c r="B15" s="51">
        <v>100</v>
      </c>
      <c r="C15" s="52" t="s">
        <v>3</v>
      </c>
      <c r="D15" s="54">
        <v>25.637311401049299</v>
      </c>
      <c r="E15" s="55" t="s">
        <v>3</v>
      </c>
      <c r="F15" s="54">
        <v>15.911274308540699</v>
      </c>
      <c r="G15" s="55" t="s">
        <v>3</v>
      </c>
      <c r="H15" s="54">
        <v>48.423676019196698</v>
      </c>
      <c r="I15" s="55" t="s">
        <v>3</v>
      </c>
      <c r="J15" s="54">
        <v>62.156517817529497</v>
      </c>
      <c r="K15" s="55" t="s">
        <v>3</v>
      </c>
      <c r="L15" s="54">
        <v>11.1715555017869</v>
      </c>
      <c r="M15" s="55" t="s">
        <v>3</v>
      </c>
      <c r="N15" s="54">
        <v>18.202634979002202</v>
      </c>
      <c r="O15" s="55" t="s">
        <v>3</v>
      </c>
    </row>
    <row r="16" spans="1:15" customFormat="1" ht="15" x14ac:dyDescent="0.25">
      <c r="A16" s="92" t="s">
        <v>33</v>
      </c>
      <c r="B16" s="92"/>
      <c r="C16" s="92"/>
      <c r="D16" s="92"/>
      <c r="E16" s="92"/>
      <c r="F16" s="92"/>
      <c r="G16" s="92"/>
      <c r="H16" s="92"/>
      <c r="I16" s="92"/>
      <c r="J16" s="92"/>
      <c r="K16" s="92"/>
      <c r="L16" s="92"/>
      <c r="M16" s="92"/>
      <c r="N16" s="92"/>
      <c r="O16" s="92"/>
    </row>
  </sheetData>
  <mergeCells count="14">
    <mergeCell ref="A12:A13"/>
    <mergeCell ref="A14:A15"/>
    <mergeCell ref="A16:O16"/>
    <mergeCell ref="L3:M3"/>
    <mergeCell ref="N3:O3"/>
    <mergeCell ref="B3:C3"/>
    <mergeCell ref="D3:E3"/>
    <mergeCell ref="F3:G3"/>
    <mergeCell ref="H3:I3"/>
    <mergeCell ref="J3:K3"/>
    <mergeCell ref="A4:A5"/>
    <mergeCell ref="A6:A7"/>
    <mergeCell ref="A8:A9"/>
    <mergeCell ref="A10:A11"/>
  </mergeCells>
  <hyperlinks>
    <hyperlink ref="A1" location="'Table of contents'!$A$1" display="&lt;&lt; Back" xr:uid="{00000000-0004-0000-1A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Q16"/>
  <sheetViews>
    <sheetView workbookViewId="0">
      <selection activeCell="B2" sqref="B2"/>
    </sheetView>
  </sheetViews>
  <sheetFormatPr defaultColWidth="8.7109375" defaultRowHeight="12.75" x14ac:dyDescent="0.2"/>
  <cols>
    <col min="1" max="1" width="65.28515625" style="1" customWidth="1"/>
    <col min="2" max="35" width="6.140625" style="1" customWidth="1"/>
    <col min="36" max="16384" width="8.7109375" style="1"/>
  </cols>
  <sheetData>
    <row r="1" spans="1:17" x14ac:dyDescent="0.2">
      <c r="A1" s="2" t="s">
        <v>1</v>
      </c>
    </row>
    <row r="2" spans="1:17" customFormat="1" ht="51" x14ac:dyDescent="0.25">
      <c r="A2" s="48" t="s">
        <v>166</v>
      </c>
    </row>
    <row r="3" spans="1:17" customFormat="1" ht="27.95" customHeight="1" x14ac:dyDescent="0.25">
      <c r="A3" s="49" t="s">
        <v>3</v>
      </c>
      <c r="B3" s="87" t="s">
        <v>4</v>
      </c>
      <c r="C3" s="87"/>
      <c r="D3" s="86" t="s">
        <v>46</v>
      </c>
      <c r="E3" s="86"/>
      <c r="F3" s="86" t="s">
        <v>47</v>
      </c>
      <c r="G3" s="86"/>
      <c r="H3" s="86" t="s">
        <v>48</v>
      </c>
      <c r="I3" s="86"/>
      <c r="J3" s="86" t="s">
        <v>49</v>
      </c>
      <c r="K3" s="86"/>
      <c r="L3" s="86" t="s">
        <v>50</v>
      </c>
      <c r="M3" s="86"/>
      <c r="N3" s="86" t="s">
        <v>51</v>
      </c>
      <c r="O3" s="86"/>
      <c r="P3" s="86" t="s">
        <v>52</v>
      </c>
      <c r="Q3" s="86"/>
    </row>
    <row r="4" spans="1:17" customFormat="1" ht="15" x14ac:dyDescent="0.25">
      <c r="A4" s="87" t="s">
        <v>4</v>
      </c>
      <c r="B4" s="50">
        <v>1436.3686820083699</v>
      </c>
      <c r="C4" s="51">
        <v>100</v>
      </c>
      <c r="D4" s="50">
        <v>3.44231612094607</v>
      </c>
      <c r="E4" s="51">
        <v>100</v>
      </c>
      <c r="F4" s="50">
        <v>12.4172723703128</v>
      </c>
      <c r="G4" s="51">
        <v>100</v>
      </c>
      <c r="H4" s="50">
        <v>137.80176835776001</v>
      </c>
      <c r="I4" s="51">
        <v>100</v>
      </c>
      <c r="J4" s="50">
        <v>99.655884751237494</v>
      </c>
      <c r="K4" s="51">
        <v>100</v>
      </c>
      <c r="L4" s="50">
        <v>268.977179334352</v>
      </c>
      <c r="M4" s="51">
        <v>100</v>
      </c>
      <c r="N4" s="50">
        <v>828.76467814566399</v>
      </c>
      <c r="O4" s="51">
        <v>100</v>
      </c>
      <c r="P4" s="50">
        <v>85.309582928092794</v>
      </c>
      <c r="Q4" s="51">
        <v>100</v>
      </c>
    </row>
    <row r="5" spans="1:17" customFormat="1" ht="15" x14ac:dyDescent="0.25">
      <c r="A5" s="87"/>
      <c r="B5" s="51">
        <v>100</v>
      </c>
      <c r="C5" s="52" t="s">
        <v>3</v>
      </c>
      <c r="D5" s="51">
        <v>0.23965407795810001</v>
      </c>
      <c r="E5" s="52" t="s">
        <v>3</v>
      </c>
      <c r="F5" s="51">
        <v>0.86449060925992205</v>
      </c>
      <c r="G5" s="52" t="s">
        <v>3</v>
      </c>
      <c r="H5" s="51">
        <v>9.5937602987195607</v>
      </c>
      <c r="I5" s="52" t="s">
        <v>3</v>
      </c>
      <c r="J5" s="51">
        <v>6.9380435538246497</v>
      </c>
      <c r="K5" s="52" t="s">
        <v>3</v>
      </c>
      <c r="L5" s="51">
        <v>18.726193539548799</v>
      </c>
      <c r="M5" s="52" t="s">
        <v>3</v>
      </c>
      <c r="N5" s="51">
        <v>57.698604023227901</v>
      </c>
      <c r="O5" s="52" t="s">
        <v>3</v>
      </c>
      <c r="P5" s="51">
        <v>5.9392538974611204</v>
      </c>
      <c r="Q5" s="52" t="s">
        <v>3</v>
      </c>
    </row>
    <row r="6" spans="1:17" customFormat="1" ht="15" x14ac:dyDescent="0.25">
      <c r="A6" s="89" t="s">
        <v>65</v>
      </c>
      <c r="B6" s="50">
        <v>87.435915513867997</v>
      </c>
      <c r="C6" s="51">
        <v>6.0872891903778497</v>
      </c>
      <c r="D6" s="53">
        <v>0.63131799163179902</v>
      </c>
      <c r="E6" s="54">
        <v>18.3399190966311</v>
      </c>
      <c r="F6" s="53">
        <v>0</v>
      </c>
      <c r="G6" s="54">
        <v>0</v>
      </c>
      <c r="H6" s="53">
        <v>8.2845978613961897</v>
      </c>
      <c r="I6" s="54">
        <v>6.0119677418709001</v>
      </c>
      <c r="J6" s="53">
        <v>5.9791683391663302</v>
      </c>
      <c r="K6" s="54">
        <v>5.9998146161580204</v>
      </c>
      <c r="L6" s="53">
        <v>23.4180786612901</v>
      </c>
      <c r="M6" s="54">
        <v>8.7063440546308293</v>
      </c>
      <c r="N6" s="53">
        <v>49.122752660383597</v>
      </c>
      <c r="O6" s="54">
        <v>5.9272256595556501</v>
      </c>
      <c r="P6" s="53">
        <v>0</v>
      </c>
      <c r="Q6" s="54">
        <v>0</v>
      </c>
    </row>
    <row r="7" spans="1:17" customFormat="1" ht="15" x14ac:dyDescent="0.25">
      <c r="A7" s="89"/>
      <c r="B7" s="51">
        <v>100</v>
      </c>
      <c r="C7" s="52" t="s">
        <v>3</v>
      </c>
      <c r="D7" s="54">
        <v>0.72203509041049296</v>
      </c>
      <c r="E7" s="55" t="s">
        <v>3</v>
      </c>
      <c r="F7" s="54">
        <v>0</v>
      </c>
      <c r="G7" s="55" t="s">
        <v>3</v>
      </c>
      <c r="H7" s="54">
        <v>9.4750513135328198</v>
      </c>
      <c r="I7" s="55" t="s">
        <v>3</v>
      </c>
      <c r="J7" s="54">
        <v>6.83834360745956</v>
      </c>
      <c r="K7" s="55" t="s">
        <v>3</v>
      </c>
      <c r="L7" s="54">
        <v>26.783134280301301</v>
      </c>
      <c r="M7" s="55" t="s">
        <v>3</v>
      </c>
      <c r="N7" s="54">
        <v>56.181435708295801</v>
      </c>
      <c r="O7" s="55" t="s">
        <v>3</v>
      </c>
      <c r="P7" s="54">
        <v>0</v>
      </c>
      <c r="Q7" s="55" t="s">
        <v>3</v>
      </c>
    </row>
    <row r="8" spans="1:17" customFormat="1" ht="15" x14ac:dyDescent="0.25">
      <c r="A8" s="89" t="s">
        <v>66</v>
      </c>
      <c r="B8" s="50">
        <v>520.90672600086305</v>
      </c>
      <c r="C8" s="51">
        <v>36.265530746083797</v>
      </c>
      <c r="D8" s="53">
        <v>1.28449980981362</v>
      </c>
      <c r="E8" s="54">
        <v>37.314986906565501</v>
      </c>
      <c r="F8" s="53">
        <v>7.6337345113584503</v>
      </c>
      <c r="G8" s="54">
        <v>61.4767421032751</v>
      </c>
      <c r="H8" s="53">
        <v>73.752106574276795</v>
      </c>
      <c r="I8" s="54">
        <v>53.520435516329499</v>
      </c>
      <c r="J8" s="53">
        <v>51.737311557485398</v>
      </c>
      <c r="K8" s="54">
        <v>51.915962300302503</v>
      </c>
      <c r="L8" s="53">
        <v>106.467809974264</v>
      </c>
      <c r="M8" s="54">
        <v>39.582469500849101</v>
      </c>
      <c r="N8" s="53">
        <v>256.90085527850101</v>
      </c>
      <c r="O8" s="54">
        <v>30.998045893233499</v>
      </c>
      <c r="P8" s="53">
        <v>23.1304082951632</v>
      </c>
      <c r="Q8" s="54">
        <v>27.1134935856618</v>
      </c>
    </row>
    <row r="9" spans="1:17" customFormat="1" ht="15" x14ac:dyDescent="0.25">
      <c r="A9" s="89"/>
      <c r="B9" s="51">
        <v>100</v>
      </c>
      <c r="C9" s="52" t="s">
        <v>3</v>
      </c>
      <c r="D9" s="54">
        <v>0.24658921563080199</v>
      </c>
      <c r="E9" s="55" t="s">
        <v>3</v>
      </c>
      <c r="F9" s="54">
        <v>1.46547052098264</v>
      </c>
      <c r="G9" s="55" t="s">
        <v>3</v>
      </c>
      <c r="H9" s="54">
        <v>14.158409345275899</v>
      </c>
      <c r="I9" s="55" t="s">
        <v>3</v>
      </c>
      <c r="J9" s="54">
        <v>9.9321642388237592</v>
      </c>
      <c r="K9" s="55" t="s">
        <v>3</v>
      </c>
      <c r="L9" s="54">
        <v>20.438939383955599</v>
      </c>
      <c r="M9" s="55" t="s">
        <v>3</v>
      </c>
      <c r="N9" s="54">
        <v>49.318014618623998</v>
      </c>
      <c r="O9" s="55" t="s">
        <v>3</v>
      </c>
      <c r="P9" s="54">
        <v>4.4404126767072896</v>
      </c>
      <c r="Q9" s="55" t="s">
        <v>3</v>
      </c>
    </row>
    <row r="10" spans="1:17" customFormat="1" ht="15" x14ac:dyDescent="0.25">
      <c r="A10" s="89" t="s">
        <v>67</v>
      </c>
      <c r="B10" s="50">
        <v>487.51267695955602</v>
      </c>
      <c r="C10" s="51">
        <v>33.940636764504198</v>
      </c>
      <c r="D10" s="53">
        <v>1.5264983195006501</v>
      </c>
      <c r="E10" s="54">
        <v>44.345093996803399</v>
      </c>
      <c r="F10" s="53">
        <v>0.65318181818181797</v>
      </c>
      <c r="G10" s="54">
        <v>5.26026810641154</v>
      </c>
      <c r="H10" s="53">
        <v>38.317212136643498</v>
      </c>
      <c r="I10" s="54">
        <v>27.8060380452917</v>
      </c>
      <c r="J10" s="53">
        <v>28.1626237724894</v>
      </c>
      <c r="K10" s="54">
        <v>28.259870295456501</v>
      </c>
      <c r="L10" s="53">
        <v>89.1428490271295</v>
      </c>
      <c r="M10" s="54">
        <v>33.141417144656899</v>
      </c>
      <c r="N10" s="53">
        <v>292.56067676647399</v>
      </c>
      <c r="O10" s="54">
        <v>35.300813907883899</v>
      </c>
      <c r="P10" s="53">
        <v>37.149635119137798</v>
      </c>
      <c r="Q10" s="54">
        <v>43.546848834615801</v>
      </c>
    </row>
    <row r="11" spans="1:17" customFormat="1" ht="15" x14ac:dyDescent="0.25">
      <c r="A11" s="89"/>
      <c r="B11" s="51">
        <v>100</v>
      </c>
      <c r="C11" s="52" t="s">
        <v>3</v>
      </c>
      <c r="D11" s="54">
        <v>0.31311971803910399</v>
      </c>
      <c r="E11" s="55" t="s">
        <v>3</v>
      </c>
      <c r="F11" s="54">
        <v>0.13398252990168</v>
      </c>
      <c r="G11" s="55" t="s">
        <v>3</v>
      </c>
      <c r="H11" s="54">
        <v>7.85973656636261</v>
      </c>
      <c r="I11" s="55" t="s">
        <v>3</v>
      </c>
      <c r="J11" s="54">
        <v>5.7767982461768304</v>
      </c>
      <c r="K11" s="55" t="s">
        <v>3</v>
      </c>
      <c r="L11" s="54">
        <v>18.285237131284799</v>
      </c>
      <c r="M11" s="55" t="s">
        <v>3</v>
      </c>
      <c r="N11" s="54">
        <v>60.0108859919441</v>
      </c>
      <c r="O11" s="55" t="s">
        <v>3</v>
      </c>
      <c r="P11" s="54">
        <v>7.6202398162909004</v>
      </c>
      <c r="Q11" s="55" t="s">
        <v>3</v>
      </c>
    </row>
    <row r="12" spans="1:17" customFormat="1" ht="15" x14ac:dyDescent="0.25">
      <c r="A12" s="89" t="s">
        <v>68</v>
      </c>
      <c r="B12" s="50">
        <v>200.30514288266099</v>
      </c>
      <c r="C12" s="51">
        <v>13.945245770924901</v>
      </c>
      <c r="D12" s="53">
        <v>0</v>
      </c>
      <c r="E12" s="54">
        <v>0</v>
      </c>
      <c r="F12" s="53">
        <v>3.4771742225907398</v>
      </c>
      <c r="G12" s="54">
        <v>28.0027216839018</v>
      </c>
      <c r="H12" s="53">
        <v>13.646605092580501</v>
      </c>
      <c r="I12" s="54">
        <v>9.9030696450507705</v>
      </c>
      <c r="J12" s="53">
        <v>13.2112949709852</v>
      </c>
      <c r="K12" s="54">
        <v>13.256914033690499</v>
      </c>
      <c r="L12" s="53">
        <v>28.970619174358099</v>
      </c>
      <c r="M12" s="54">
        <v>10.770660635988801</v>
      </c>
      <c r="N12" s="53">
        <v>135.353313389254</v>
      </c>
      <c r="O12" s="54">
        <v>16.331935585394799</v>
      </c>
      <c r="P12" s="53">
        <v>5.6461360328927901</v>
      </c>
      <c r="Q12" s="54">
        <v>6.6184077322847799</v>
      </c>
    </row>
    <row r="13" spans="1:17" customFormat="1" ht="15" x14ac:dyDescent="0.25">
      <c r="A13" s="89"/>
      <c r="B13" s="51">
        <v>100</v>
      </c>
      <c r="C13" s="52" t="s">
        <v>3</v>
      </c>
      <c r="D13" s="54">
        <v>0</v>
      </c>
      <c r="E13" s="55" t="s">
        <v>3</v>
      </c>
      <c r="F13" s="54">
        <v>1.7359385648064301</v>
      </c>
      <c r="G13" s="55" t="s">
        <v>3</v>
      </c>
      <c r="H13" s="54">
        <v>6.8129079943667197</v>
      </c>
      <c r="I13" s="55" t="s">
        <v>3</v>
      </c>
      <c r="J13" s="54">
        <v>6.5955845071458601</v>
      </c>
      <c r="K13" s="55" t="s">
        <v>3</v>
      </c>
      <c r="L13" s="54">
        <v>14.463242809161899</v>
      </c>
      <c r="M13" s="55" t="s">
        <v>3</v>
      </c>
      <c r="N13" s="54">
        <v>67.573558742095798</v>
      </c>
      <c r="O13" s="55" t="s">
        <v>3</v>
      </c>
      <c r="P13" s="54">
        <v>2.8187673824232702</v>
      </c>
      <c r="Q13" s="55" t="s">
        <v>3</v>
      </c>
    </row>
    <row r="14" spans="1:17" customFormat="1" ht="15" x14ac:dyDescent="0.25">
      <c r="A14" s="89" t="s">
        <v>69</v>
      </c>
      <c r="B14" s="50">
        <v>136.03379649504501</v>
      </c>
      <c r="C14" s="51">
        <v>9.4706740824256599</v>
      </c>
      <c r="D14" s="53">
        <v>0</v>
      </c>
      <c r="E14" s="54">
        <v>0</v>
      </c>
      <c r="F14" s="53">
        <v>0</v>
      </c>
      <c r="G14" s="54">
        <v>0</v>
      </c>
      <c r="H14" s="53">
        <v>3.8012466928630699</v>
      </c>
      <c r="I14" s="54">
        <v>2.7584890514570901</v>
      </c>
      <c r="J14" s="53">
        <v>0.56548611111111102</v>
      </c>
      <c r="K14" s="54">
        <v>0.56743875439236302</v>
      </c>
      <c r="L14" s="53">
        <v>20.977822497311202</v>
      </c>
      <c r="M14" s="54">
        <v>7.79910866387468</v>
      </c>
      <c r="N14" s="53">
        <v>91.305837712861106</v>
      </c>
      <c r="O14" s="54">
        <v>11.0171005257071</v>
      </c>
      <c r="P14" s="53">
        <v>19.383403480898899</v>
      </c>
      <c r="Q14" s="54">
        <v>22.721249847437601</v>
      </c>
    </row>
    <row r="15" spans="1:17" customFormat="1" ht="15" x14ac:dyDescent="0.25">
      <c r="A15" s="89"/>
      <c r="B15" s="51">
        <v>100</v>
      </c>
      <c r="C15" s="52" t="s">
        <v>3</v>
      </c>
      <c r="D15" s="54">
        <v>0</v>
      </c>
      <c r="E15" s="55" t="s">
        <v>3</v>
      </c>
      <c r="F15" s="54">
        <v>0</v>
      </c>
      <c r="G15" s="55" t="s">
        <v>3</v>
      </c>
      <c r="H15" s="54">
        <v>2.7943399293436002</v>
      </c>
      <c r="I15" s="55" t="s">
        <v>3</v>
      </c>
      <c r="J15" s="54">
        <v>0.41569530931359899</v>
      </c>
      <c r="K15" s="55" t="s">
        <v>3</v>
      </c>
      <c r="L15" s="54">
        <v>15.421037299415</v>
      </c>
      <c r="M15" s="55" t="s">
        <v>3</v>
      </c>
      <c r="N15" s="54">
        <v>67.119965821277802</v>
      </c>
      <c r="O15" s="55" t="s">
        <v>3</v>
      </c>
      <c r="P15" s="54">
        <v>14.24896164065</v>
      </c>
      <c r="Q15" s="55" t="s">
        <v>3</v>
      </c>
    </row>
    <row r="16" spans="1:17" customFormat="1" ht="15" x14ac:dyDescent="0.25">
      <c r="A16" s="92" t="s">
        <v>33</v>
      </c>
      <c r="B16" s="92"/>
      <c r="C16" s="92"/>
      <c r="D16" s="92"/>
      <c r="E16" s="92"/>
      <c r="F16" s="92"/>
      <c r="G16" s="92"/>
      <c r="H16" s="92"/>
      <c r="I16" s="92"/>
      <c r="J16" s="92"/>
      <c r="K16" s="92"/>
      <c r="L16" s="92"/>
      <c r="M16" s="92"/>
      <c r="N16" s="92"/>
      <c r="O16" s="92"/>
      <c r="P16" s="92"/>
      <c r="Q16" s="92"/>
    </row>
  </sheetData>
  <mergeCells count="15">
    <mergeCell ref="A12:A13"/>
    <mergeCell ref="A14:A15"/>
    <mergeCell ref="A16:Q16"/>
    <mergeCell ref="L3:M3"/>
    <mergeCell ref="N3:O3"/>
    <mergeCell ref="P3:Q3"/>
    <mergeCell ref="B3:C3"/>
    <mergeCell ref="D3:E3"/>
    <mergeCell ref="F3:G3"/>
    <mergeCell ref="H3:I3"/>
    <mergeCell ref="J3:K3"/>
    <mergeCell ref="A4:A5"/>
    <mergeCell ref="A6:A7"/>
    <mergeCell ref="A8:A9"/>
    <mergeCell ref="A10:A11"/>
  </mergeCells>
  <hyperlinks>
    <hyperlink ref="A1" location="'Table of contents'!$A$1" display="&lt;&lt; Back" xr:uid="{00000000-0004-0000-1B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C27"/>
  <sheetViews>
    <sheetView workbookViewId="0"/>
  </sheetViews>
  <sheetFormatPr defaultColWidth="8.7109375" defaultRowHeight="12.75" x14ac:dyDescent="0.2"/>
  <cols>
    <col min="1" max="1" width="40.5703125" style="1" customWidth="1"/>
    <col min="2" max="3" width="8.5703125" style="1" customWidth="1"/>
    <col min="4" max="16384" width="8.7109375" style="1"/>
  </cols>
  <sheetData>
    <row r="1" spans="1:3" x14ac:dyDescent="0.2">
      <c r="A1" s="2" t="s">
        <v>1</v>
      </c>
    </row>
    <row r="2" spans="1:3" x14ac:dyDescent="0.2">
      <c r="A2" s="3" t="s">
        <v>115</v>
      </c>
    </row>
    <row r="3" spans="1:3" x14ac:dyDescent="0.2">
      <c r="A3" s="4" t="s">
        <v>4</v>
      </c>
      <c r="B3" s="5">
        <v>1437</v>
      </c>
      <c r="C3" s="6">
        <v>100</v>
      </c>
    </row>
    <row r="4" spans="1:3" x14ac:dyDescent="0.2">
      <c r="A4" s="7" t="s">
        <v>5</v>
      </c>
      <c r="B4" s="8">
        <v>610</v>
      </c>
      <c r="C4" s="9">
        <v>42.449547668754299</v>
      </c>
    </row>
    <row r="5" spans="1:3" x14ac:dyDescent="0.2">
      <c r="A5" s="7" t="s">
        <v>6</v>
      </c>
      <c r="B5" s="8">
        <v>827</v>
      </c>
      <c r="C5" s="9">
        <v>57.550452331245701</v>
      </c>
    </row>
    <row r="6" spans="1:3" x14ac:dyDescent="0.2">
      <c r="A6" s="68" t="s">
        <v>7</v>
      </c>
      <c r="B6" s="68"/>
      <c r="C6" s="68"/>
    </row>
    <row r="7" spans="1:3" x14ac:dyDescent="0.2">
      <c r="A7" s="7" t="s">
        <v>12</v>
      </c>
      <c r="B7" s="8">
        <v>178</v>
      </c>
      <c r="C7" s="9">
        <v>12.386917188587301</v>
      </c>
    </row>
    <row r="8" spans="1:3" x14ac:dyDescent="0.2">
      <c r="A8" s="7" t="s">
        <v>13</v>
      </c>
      <c r="B8" s="8">
        <v>174</v>
      </c>
      <c r="C8" s="9">
        <v>12.1085594989562</v>
      </c>
    </row>
    <row r="9" spans="1:3" x14ac:dyDescent="0.2">
      <c r="A9" s="7" t="s">
        <v>14</v>
      </c>
      <c r="B9" s="8">
        <v>240</v>
      </c>
      <c r="C9" s="9">
        <v>16.701461377870601</v>
      </c>
    </row>
    <row r="10" spans="1:3" x14ac:dyDescent="0.2">
      <c r="A10" s="7" t="s">
        <v>15</v>
      </c>
      <c r="B10" s="8">
        <v>392</v>
      </c>
      <c r="C10" s="9">
        <v>27.279053583855301</v>
      </c>
    </row>
    <row r="11" spans="1:3" x14ac:dyDescent="0.2">
      <c r="A11" s="7" t="s">
        <v>16</v>
      </c>
      <c r="B11" s="8">
        <v>453</v>
      </c>
      <c r="C11" s="9">
        <v>31.5240083507307</v>
      </c>
    </row>
    <row r="12" spans="1:3" x14ac:dyDescent="0.2">
      <c r="A12" s="68" t="s">
        <v>8</v>
      </c>
      <c r="B12" s="68"/>
      <c r="C12" s="68"/>
    </row>
    <row r="13" spans="1:3" x14ac:dyDescent="0.2">
      <c r="A13" s="7" t="s">
        <v>17</v>
      </c>
      <c r="B13" s="8">
        <v>819</v>
      </c>
      <c r="C13" s="9">
        <v>56.993736951983301</v>
      </c>
    </row>
    <row r="14" spans="1:3" x14ac:dyDescent="0.2">
      <c r="A14" s="7" t="s">
        <v>18</v>
      </c>
      <c r="B14" s="8">
        <v>618</v>
      </c>
      <c r="C14" s="9">
        <v>43.006263048016699</v>
      </c>
    </row>
    <row r="15" spans="1:3" x14ac:dyDescent="0.2">
      <c r="A15" s="68" t="s">
        <v>9</v>
      </c>
      <c r="B15" s="68"/>
      <c r="C15" s="68"/>
    </row>
    <row r="16" spans="1:3" x14ac:dyDescent="0.2">
      <c r="A16" s="7" t="s">
        <v>19</v>
      </c>
      <c r="B16" s="8">
        <v>270</v>
      </c>
      <c r="C16" s="9">
        <v>18.789144050104401</v>
      </c>
    </row>
    <row r="17" spans="1:3" x14ac:dyDescent="0.2">
      <c r="A17" s="7" t="s">
        <v>20</v>
      </c>
      <c r="B17" s="8">
        <v>712</v>
      </c>
      <c r="C17" s="9">
        <v>49.547668754349303</v>
      </c>
    </row>
    <row r="18" spans="1:3" x14ac:dyDescent="0.2">
      <c r="A18" s="7" t="s">
        <v>21</v>
      </c>
      <c r="B18" s="8">
        <v>239</v>
      </c>
      <c r="C18" s="9">
        <v>16.631871955462799</v>
      </c>
    </row>
    <row r="19" spans="1:3" x14ac:dyDescent="0.2">
      <c r="A19" s="7" t="s">
        <v>22</v>
      </c>
      <c r="B19" s="8">
        <v>216</v>
      </c>
      <c r="C19" s="9">
        <v>15.031315240083501</v>
      </c>
    </row>
    <row r="20" spans="1:3" x14ac:dyDescent="0.2">
      <c r="A20" s="68" t="s">
        <v>10</v>
      </c>
      <c r="B20" s="68"/>
      <c r="C20" s="68"/>
    </row>
    <row r="21" spans="1:3" x14ac:dyDescent="0.2">
      <c r="A21" s="7" t="s">
        <v>23</v>
      </c>
      <c r="B21" s="8">
        <v>1201</v>
      </c>
      <c r="C21" s="9">
        <v>83.576896311760606</v>
      </c>
    </row>
    <row r="22" spans="1:3" x14ac:dyDescent="0.2">
      <c r="A22" s="7" t="s">
        <v>24</v>
      </c>
      <c r="B22" s="8">
        <v>236</v>
      </c>
      <c r="C22" s="9">
        <v>16.423103688239401</v>
      </c>
    </row>
    <row r="23" spans="1:3" x14ac:dyDescent="0.2">
      <c r="A23" s="68" t="s">
        <v>11</v>
      </c>
      <c r="B23" s="68"/>
      <c r="C23" s="68"/>
    </row>
    <row r="24" spans="1:3" x14ac:dyDescent="0.2">
      <c r="A24" s="7" t="s">
        <v>25</v>
      </c>
      <c r="B24" s="8">
        <v>545</v>
      </c>
      <c r="C24" s="9">
        <v>38.0586592178771</v>
      </c>
    </row>
    <row r="25" spans="1:3" x14ac:dyDescent="0.2">
      <c r="A25" s="7" t="s">
        <v>26</v>
      </c>
      <c r="B25" s="8">
        <v>447</v>
      </c>
      <c r="C25" s="9">
        <v>31.215083798882699</v>
      </c>
    </row>
    <row r="26" spans="1:3" x14ac:dyDescent="0.2">
      <c r="A26" s="7" t="s">
        <v>27</v>
      </c>
      <c r="B26" s="8">
        <v>440</v>
      </c>
      <c r="C26" s="9">
        <v>30.726256983240201</v>
      </c>
    </row>
    <row r="27" spans="1:3" x14ac:dyDescent="0.2">
      <c r="A27" s="67" t="s">
        <v>117</v>
      </c>
      <c r="B27" s="67"/>
      <c r="C27" s="67"/>
    </row>
  </sheetData>
  <mergeCells count="6">
    <mergeCell ref="A27:C27"/>
    <mergeCell ref="A6:C6"/>
    <mergeCell ref="A12:C12"/>
    <mergeCell ref="A15:C15"/>
    <mergeCell ref="A20:C20"/>
    <mergeCell ref="A23:C23"/>
  </mergeCells>
  <hyperlinks>
    <hyperlink ref="A1" location="'Table of contents'!$A$1" display="&lt;&lt; Back" xr:uid="{00000000-0004-0000-1D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4"/>
  <sheetViews>
    <sheetView workbookViewId="0">
      <selection activeCell="AF20" sqref="AF20"/>
    </sheetView>
  </sheetViews>
  <sheetFormatPr defaultColWidth="8.7109375" defaultRowHeight="12.75" x14ac:dyDescent="0.2"/>
  <cols>
    <col min="1" max="1" width="50.5703125" style="24" customWidth="1"/>
    <col min="2" max="35" width="6.140625" style="24" customWidth="1"/>
    <col min="36" max="36" width="6" style="24" bestFit="1" customWidth="1"/>
    <col min="37" max="37" width="7" style="24" bestFit="1" customWidth="1"/>
    <col min="38" max="38" width="4" style="24" bestFit="1" customWidth="1"/>
    <col min="39" max="39" width="6" style="24" bestFit="1" customWidth="1"/>
    <col min="40" max="16384" width="8.7109375" style="24"/>
  </cols>
  <sheetData>
    <row r="1" spans="1:39" s="1" customFormat="1" x14ac:dyDescent="0.2">
      <c r="A1" s="2" t="s">
        <v>1</v>
      </c>
    </row>
    <row r="2" spans="1:39" s="61" customFormat="1" ht="14.45" customHeight="1" x14ac:dyDescent="0.25">
      <c r="A2" s="61" t="s">
        <v>2</v>
      </c>
    </row>
    <row r="3" spans="1:39" s="1" customFormat="1" ht="12.75" customHeight="1" x14ac:dyDescent="0.2">
      <c r="A3" s="35">
        <v>2022</v>
      </c>
      <c r="B3" s="56" t="s">
        <v>4</v>
      </c>
      <c r="C3" s="57"/>
      <c r="D3" s="60" t="s">
        <v>5</v>
      </c>
      <c r="E3" s="60"/>
      <c r="F3" s="60" t="s">
        <v>6</v>
      </c>
      <c r="G3" s="60"/>
      <c r="H3" s="60" t="s">
        <v>7</v>
      </c>
      <c r="I3" s="60"/>
      <c r="J3" s="60"/>
      <c r="K3" s="60"/>
      <c r="L3" s="60"/>
      <c r="M3" s="60"/>
      <c r="N3" s="60"/>
      <c r="O3" s="60"/>
      <c r="P3" s="60"/>
      <c r="Q3" s="60"/>
      <c r="R3" s="60" t="s">
        <v>8</v>
      </c>
      <c r="S3" s="60"/>
      <c r="T3" s="60"/>
      <c r="U3" s="60"/>
      <c r="V3" s="60" t="s">
        <v>10</v>
      </c>
      <c r="W3" s="60"/>
      <c r="X3" s="60"/>
      <c r="Y3" s="60"/>
      <c r="Z3" s="60" t="s">
        <v>11</v>
      </c>
      <c r="AA3" s="60"/>
      <c r="AB3" s="60"/>
      <c r="AC3" s="60"/>
      <c r="AD3" s="60"/>
      <c r="AE3" s="60"/>
      <c r="AF3" s="60" t="s">
        <v>9</v>
      </c>
      <c r="AG3" s="60"/>
      <c r="AH3" s="60"/>
      <c r="AI3" s="60"/>
      <c r="AJ3" s="60"/>
      <c r="AK3" s="60"/>
      <c r="AL3" s="60"/>
      <c r="AM3" s="60"/>
    </row>
    <row r="4" spans="1:39" s="1" customFormat="1" ht="12.75" customHeight="1" x14ac:dyDescent="0.2">
      <c r="A4" s="32"/>
      <c r="B4" s="58"/>
      <c r="C4" s="59"/>
      <c r="D4" s="60"/>
      <c r="E4" s="60"/>
      <c r="F4" s="60"/>
      <c r="G4" s="60"/>
      <c r="H4" s="60" t="s">
        <v>12</v>
      </c>
      <c r="I4" s="60"/>
      <c r="J4" s="60" t="s">
        <v>13</v>
      </c>
      <c r="K4" s="60"/>
      <c r="L4" s="60" t="s">
        <v>14</v>
      </c>
      <c r="M4" s="60"/>
      <c r="N4" s="60" t="s">
        <v>15</v>
      </c>
      <c r="O4" s="60"/>
      <c r="P4" s="60" t="s">
        <v>16</v>
      </c>
      <c r="Q4" s="60"/>
      <c r="R4" s="60" t="s">
        <v>17</v>
      </c>
      <c r="S4" s="60"/>
      <c r="T4" s="60" t="s">
        <v>18</v>
      </c>
      <c r="U4" s="60"/>
      <c r="V4" s="60" t="s">
        <v>23</v>
      </c>
      <c r="W4" s="60"/>
      <c r="X4" s="60" t="s">
        <v>24</v>
      </c>
      <c r="Y4" s="60"/>
      <c r="Z4" s="60" t="s">
        <v>25</v>
      </c>
      <c r="AA4" s="60"/>
      <c r="AB4" s="60" t="s">
        <v>26</v>
      </c>
      <c r="AC4" s="60"/>
      <c r="AD4" s="60" t="s">
        <v>27</v>
      </c>
      <c r="AE4" s="60"/>
      <c r="AF4" s="60" t="s">
        <v>19</v>
      </c>
      <c r="AG4" s="60"/>
      <c r="AH4" s="60" t="s">
        <v>20</v>
      </c>
      <c r="AI4" s="60"/>
      <c r="AJ4" s="60" t="s">
        <v>21</v>
      </c>
      <c r="AK4" s="60"/>
      <c r="AL4" s="60" t="s">
        <v>22</v>
      </c>
      <c r="AM4" s="60"/>
    </row>
    <row r="5" spans="1:39" s="1" customFormat="1" x14ac:dyDescent="0.2">
      <c r="A5" s="16" t="s">
        <v>4</v>
      </c>
      <c r="B5" s="15">
        <v>1433.19426125874</v>
      </c>
      <c r="C5" s="6">
        <v>100</v>
      </c>
      <c r="D5" s="15">
        <v>688.82826125874101</v>
      </c>
      <c r="E5" s="6">
        <v>100</v>
      </c>
      <c r="F5" s="15">
        <v>744.36599999999896</v>
      </c>
      <c r="G5" s="6">
        <v>100</v>
      </c>
      <c r="H5" s="15">
        <v>415.29300000000097</v>
      </c>
      <c r="I5" s="6">
        <v>100</v>
      </c>
      <c r="J5" s="15">
        <v>212.09567307692299</v>
      </c>
      <c r="K5" s="6">
        <v>100</v>
      </c>
      <c r="L5" s="15">
        <v>234.53277</v>
      </c>
      <c r="M5" s="6">
        <v>100</v>
      </c>
      <c r="N5" s="15">
        <v>236.45181818181899</v>
      </c>
      <c r="O5" s="6">
        <v>100</v>
      </c>
      <c r="P5" s="15">
        <v>334.82100000000003</v>
      </c>
      <c r="Q5" s="6">
        <v>100</v>
      </c>
      <c r="R5" s="15">
        <v>785.01343574896896</v>
      </c>
      <c r="S5" s="6">
        <v>100</v>
      </c>
      <c r="T5" s="15">
        <v>648.18082550977101</v>
      </c>
      <c r="U5" s="6">
        <v>100</v>
      </c>
      <c r="V5" s="15">
        <v>1155.0945959507001</v>
      </c>
      <c r="W5" s="6">
        <v>100</v>
      </c>
      <c r="X5" s="15">
        <v>278.099665308044</v>
      </c>
      <c r="Y5" s="6">
        <v>100</v>
      </c>
      <c r="Z5" s="15">
        <v>583.03860762211696</v>
      </c>
      <c r="AA5" s="6">
        <v>100</v>
      </c>
      <c r="AB5" s="15">
        <v>453.117141482259</v>
      </c>
      <c r="AC5" s="6">
        <v>100</v>
      </c>
      <c r="AD5" s="15">
        <v>393.23870254595602</v>
      </c>
      <c r="AE5" s="6">
        <v>100</v>
      </c>
      <c r="AF5" s="15">
        <v>259.47545926406599</v>
      </c>
      <c r="AG5" s="6">
        <v>100</v>
      </c>
      <c r="AH5" s="15">
        <v>640.47261380774</v>
      </c>
      <c r="AI5" s="6">
        <v>100</v>
      </c>
      <c r="AJ5" s="15">
        <v>263.63240961795401</v>
      </c>
      <c r="AK5" s="6">
        <v>100</v>
      </c>
      <c r="AL5" s="15">
        <v>269.61377856898201</v>
      </c>
      <c r="AM5" s="6">
        <v>100</v>
      </c>
    </row>
    <row r="6" spans="1:39" s="1" customFormat="1" x14ac:dyDescent="0.2">
      <c r="A6" s="7" t="s">
        <v>28</v>
      </c>
      <c r="B6" s="15">
        <v>296.12344091316697</v>
      </c>
      <c r="C6" s="6">
        <v>20.661779698523802</v>
      </c>
      <c r="D6" s="14">
        <v>170.23518712028601</v>
      </c>
      <c r="E6" s="9">
        <v>24.713734423323999</v>
      </c>
      <c r="F6" s="14">
        <v>125.888253792882</v>
      </c>
      <c r="G6" s="9">
        <v>16.912144535467998</v>
      </c>
      <c r="H6" s="14">
        <v>65.235129757410803</v>
      </c>
      <c r="I6" s="9">
        <v>15.708217994864</v>
      </c>
      <c r="J6" s="14">
        <v>55.551919293820902</v>
      </c>
      <c r="K6" s="9">
        <v>26.191915416243901</v>
      </c>
      <c r="L6" s="14">
        <v>55.689908571428603</v>
      </c>
      <c r="M6" s="9">
        <v>23.745043633530901</v>
      </c>
      <c r="N6" s="14">
        <v>49.965385101010099</v>
      </c>
      <c r="O6" s="9">
        <v>21.131317781870301</v>
      </c>
      <c r="P6" s="14">
        <v>69.681098189496694</v>
      </c>
      <c r="Q6" s="9">
        <v>20.811447964583099</v>
      </c>
      <c r="R6" s="14">
        <v>172.386038070795</v>
      </c>
      <c r="S6" s="9">
        <v>21.959628997473601</v>
      </c>
      <c r="T6" s="14">
        <v>123.73740284237201</v>
      </c>
      <c r="U6" s="9">
        <v>19.0899511328582</v>
      </c>
      <c r="V6" s="14">
        <v>232.793377925627</v>
      </c>
      <c r="W6" s="9">
        <v>20.153620209263298</v>
      </c>
      <c r="X6" s="14">
        <v>63.330062987539499</v>
      </c>
      <c r="Y6" s="9">
        <v>22.7724340902714</v>
      </c>
      <c r="Z6" s="14">
        <v>100.633770898317</v>
      </c>
      <c r="AA6" s="9">
        <v>17.2602242086069</v>
      </c>
      <c r="AB6" s="14">
        <v>111.948499150948</v>
      </c>
      <c r="AC6" s="9">
        <v>24.706304154536301</v>
      </c>
      <c r="AD6" s="14">
        <v>83.541170863902707</v>
      </c>
      <c r="AE6" s="9">
        <v>21.244391847249499</v>
      </c>
      <c r="AF6" s="14">
        <v>55.695914770033902</v>
      </c>
      <c r="AG6" s="9">
        <v>21.4648101704881</v>
      </c>
      <c r="AH6" s="14">
        <v>115.88123369371</v>
      </c>
      <c r="AI6" s="9">
        <v>18.093081764226</v>
      </c>
      <c r="AJ6" s="14">
        <v>55.890073104503301</v>
      </c>
      <c r="AK6" s="9">
        <v>21.200000859339401</v>
      </c>
      <c r="AL6" s="14">
        <v>68.656219344920004</v>
      </c>
      <c r="AM6" s="9">
        <v>25.4646552966706</v>
      </c>
    </row>
    <row r="7" spans="1:39" s="1" customFormat="1" x14ac:dyDescent="0.2">
      <c r="A7" s="7" t="s">
        <v>29</v>
      </c>
      <c r="B7" s="15">
        <v>595.47482967250301</v>
      </c>
      <c r="C7" s="6">
        <v>41.548786913890702</v>
      </c>
      <c r="D7" s="14">
        <v>267.47286700119901</v>
      </c>
      <c r="E7" s="9">
        <v>38.830123855898201</v>
      </c>
      <c r="F7" s="14">
        <v>328.001962671304</v>
      </c>
      <c r="G7" s="9">
        <v>44.064608360847302</v>
      </c>
      <c r="H7" s="14">
        <v>125.728362568847</v>
      </c>
      <c r="I7" s="9">
        <v>30.2746163717778</v>
      </c>
      <c r="J7" s="14">
        <v>71.879446721311396</v>
      </c>
      <c r="K7" s="9">
        <v>33.890105195706703</v>
      </c>
      <c r="L7" s="14">
        <v>114.344142857143</v>
      </c>
      <c r="M7" s="9">
        <v>48.7540154227245</v>
      </c>
      <c r="N7" s="14">
        <v>115.461982323233</v>
      </c>
      <c r="O7" s="9">
        <v>48.831082463679202</v>
      </c>
      <c r="P7" s="14">
        <v>168.06089520197</v>
      </c>
      <c r="Q7" s="9">
        <v>50.194251615630598</v>
      </c>
      <c r="R7" s="14">
        <v>348.849987793477</v>
      </c>
      <c r="S7" s="9">
        <v>44.438728295222802</v>
      </c>
      <c r="T7" s="14">
        <v>246.62484187902601</v>
      </c>
      <c r="U7" s="9">
        <v>38.048771603983297</v>
      </c>
      <c r="V7" s="14">
        <v>463.922211455921</v>
      </c>
      <c r="W7" s="9">
        <v>40.163135823009497</v>
      </c>
      <c r="X7" s="14">
        <v>131.552618216583</v>
      </c>
      <c r="Y7" s="9">
        <v>47.304126767238401</v>
      </c>
      <c r="Z7" s="14">
        <v>233.10535690643201</v>
      </c>
      <c r="AA7" s="9">
        <v>39.9811185501311</v>
      </c>
      <c r="AB7" s="14">
        <v>203.131385562628</v>
      </c>
      <c r="AC7" s="9">
        <v>44.8297729143803</v>
      </c>
      <c r="AD7" s="14">
        <v>156.96392369892999</v>
      </c>
      <c r="AE7" s="9">
        <v>39.915685481285102</v>
      </c>
      <c r="AF7" s="14">
        <v>108.975336684924</v>
      </c>
      <c r="AG7" s="9">
        <v>41.9983211491381</v>
      </c>
      <c r="AH7" s="14">
        <v>273.46203695730901</v>
      </c>
      <c r="AI7" s="9">
        <v>42.696913351458001</v>
      </c>
      <c r="AJ7" s="14">
        <v>119.8971274269</v>
      </c>
      <c r="AK7" s="9">
        <v>45.478902840758799</v>
      </c>
      <c r="AL7" s="14">
        <v>93.140328603371401</v>
      </c>
      <c r="AM7" s="9">
        <v>34.5458340807835</v>
      </c>
    </row>
    <row r="8" spans="1:39" s="1" customFormat="1" x14ac:dyDescent="0.2">
      <c r="A8" s="7" t="s">
        <v>30</v>
      </c>
      <c r="B8" s="15">
        <v>460.49907785757398</v>
      </c>
      <c r="C8" s="6">
        <v>32.130960212827603</v>
      </c>
      <c r="D8" s="14">
        <v>211.01993216636899</v>
      </c>
      <c r="E8" s="9">
        <v>30.634621724253702</v>
      </c>
      <c r="F8" s="14">
        <v>249.479145691204</v>
      </c>
      <c r="G8" s="9">
        <v>33.515655697762199</v>
      </c>
      <c r="H8" s="14">
        <v>197.94217757905801</v>
      </c>
      <c r="I8" s="9">
        <v>47.663258850753103</v>
      </c>
      <c r="J8" s="14">
        <v>68.538376418663205</v>
      </c>
      <c r="K8" s="9">
        <v>32.314839536498098</v>
      </c>
      <c r="L8" s="14">
        <v>49.309628571428597</v>
      </c>
      <c r="M8" s="9">
        <v>21.0246220907332</v>
      </c>
      <c r="N8" s="14">
        <v>61.450498737373799</v>
      </c>
      <c r="O8" s="9">
        <v>25.988592183343599</v>
      </c>
      <c r="P8" s="14">
        <v>83.258396551049998</v>
      </c>
      <c r="Q8" s="9">
        <v>24.866539599084302</v>
      </c>
      <c r="R8" s="14">
        <v>225.97776240317799</v>
      </c>
      <c r="S8" s="9">
        <v>28.786483404271401</v>
      </c>
      <c r="T8" s="14">
        <v>234.52131545439599</v>
      </c>
      <c r="U8" s="9">
        <v>36.1814645272718</v>
      </c>
      <c r="V8" s="14">
        <v>392.26868337202899</v>
      </c>
      <c r="W8" s="9">
        <v>33.959875212572904</v>
      </c>
      <c r="X8" s="14">
        <v>68.230394485544494</v>
      </c>
      <c r="Y8" s="9">
        <v>24.534511542819502</v>
      </c>
      <c r="Z8" s="14">
        <v>208.975124206348</v>
      </c>
      <c r="AA8" s="9">
        <v>35.842416175258002</v>
      </c>
      <c r="AB8" s="14">
        <v>114.957716058988</v>
      </c>
      <c r="AC8" s="9">
        <v>25.370418714006899</v>
      </c>
      <c r="AD8" s="14">
        <v>135.69377330652301</v>
      </c>
      <c r="AE8" s="9">
        <v>34.506718801582203</v>
      </c>
      <c r="AF8" s="14">
        <v>78.720913592256593</v>
      </c>
      <c r="AG8" s="9">
        <v>30.338481263518201</v>
      </c>
      <c r="AH8" s="14">
        <v>213.27214507961801</v>
      </c>
      <c r="AI8" s="9">
        <v>33.299182585133799</v>
      </c>
      <c r="AJ8" s="14">
        <v>76.817634547849707</v>
      </c>
      <c r="AK8" s="9">
        <v>29.138160463340199</v>
      </c>
      <c r="AL8" s="14">
        <v>91.688384637848898</v>
      </c>
      <c r="AM8" s="9">
        <v>34.007306720190499</v>
      </c>
    </row>
    <row r="9" spans="1:39" s="1" customFormat="1" x14ac:dyDescent="0.2">
      <c r="A9" s="7" t="s">
        <v>31</v>
      </c>
      <c r="B9" s="15">
        <v>81.096912815495998</v>
      </c>
      <c r="C9" s="6">
        <v>5.6584731747579404</v>
      </c>
      <c r="D9" s="14">
        <v>40.1002749708869</v>
      </c>
      <c r="E9" s="9">
        <v>5.8215199965241</v>
      </c>
      <c r="F9" s="14">
        <v>40.996637844609097</v>
      </c>
      <c r="G9" s="9">
        <v>5.5075914059225104</v>
      </c>
      <c r="H9" s="14">
        <v>26.387330094684099</v>
      </c>
      <c r="I9" s="9">
        <v>6.3539067826050699</v>
      </c>
      <c r="J9" s="14">
        <v>16.125930643127301</v>
      </c>
      <c r="K9" s="9">
        <v>7.6031398515512398</v>
      </c>
      <c r="L9" s="14">
        <v>15.18909</v>
      </c>
      <c r="M9" s="9">
        <v>6.4763188530114499</v>
      </c>
      <c r="N9" s="14">
        <v>9.5739520202020199</v>
      </c>
      <c r="O9" s="9">
        <v>4.0490075711070102</v>
      </c>
      <c r="P9" s="14">
        <v>13.820610057482501</v>
      </c>
      <c r="Q9" s="9">
        <v>4.12776082070196</v>
      </c>
      <c r="R9" s="14">
        <v>37.799647481519003</v>
      </c>
      <c r="S9" s="9">
        <v>4.8151593030321802</v>
      </c>
      <c r="T9" s="14">
        <v>43.297265333977002</v>
      </c>
      <c r="U9" s="9">
        <v>6.6798127358866601</v>
      </c>
      <c r="V9" s="14">
        <v>66.110323197118902</v>
      </c>
      <c r="W9" s="9">
        <v>5.7233687551543797</v>
      </c>
      <c r="X9" s="14">
        <v>14.986589618377099</v>
      </c>
      <c r="Y9" s="9">
        <v>5.3889275996707298</v>
      </c>
      <c r="Z9" s="14">
        <v>40.324355611019001</v>
      </c>
      <c r="AA9" s="9">
        <v>6.9162410660040399</v>
      </c>
      <c r="AB9" s="14">
        <v>23.079540709695099</v>
      </c>
      <c r="AC9" s="9">
        <v>5.0935042170764504</v>
      </c>
      <c r="AD9" s="14">
        <v>17.039834676600101</v>
      </c>
      <c r="AE9" s="9">
        <v>4.33320386988325</v>
      </c>
      <c r="AF9" s="14">
        <v>16.083294216852199</v>
      </c>
      <c r="AG9" s="9">
        <v>6.1983874168556001</v>
      </c>
      <c r="AH9" s="14">
        <v>37.857198077101998</v>
      </c>
      <c r="AI9" s="9">
        <v>5.9108222991820503</v>
      </c>
      <c r="AJ9" s="14">
        <v>11.027574538700399</v>
      </c>
      <c r="AK9" s="9">
        <v>4.1829358365616498</v>
      </c>
      <c r="AL9" s="14">
        <v>16.128845982841401</v>
      </c>
      <c r="AM9" s="9">
        <v>5.9822039023553799</v>
      </c>
    </row>
    <row r="10" spans="1:39" s="1" customFormat="1" x14ac:dyDescent="0.2">
      <c r="A10" s="7" t="s">
        <v>32</v>
      </c>
      <c r="B10" s="64">
        <v>2.7721387313618102</v>
      </c>
      <c r="C10" s="64"/>
      <c r="D10" s="62">
        <v>2.82436072706022</v>
      </c>
      <c r="E10" s="62"/>
      <c r="F10" s="62">
        <v>2.7238130602586201</v>
      </c>
      <c r="G10" s="62"/>
      <c r="H10" s="62">
        <v>2.5533714557890099</v>
      </c>
      <c r="I10" s="62"/>
      <c r="J10" s="62">
        <v>2.7867079617664299</v>
      </c>
      <c r="K10" s="62"/>
      <c r="L10" s="62">
        <v>2.8976778383677502</v>
      </c>
      <c r="M10" s="62"/>
      <c r="N10" s="62">
        <v>2.8704471045631199</v>
      </c>
      <c r="O10" s="62"/>
      <c r="P10" s="62">
        <v>2.8768938672409599</v>
      </c>
      <c r="Q10" s="62"/>
      <c r="R10" s="62">
        <v>2.83542826987139</v>
      </c>
      <c r="S10" s="62"/>
      <c r="T10" s="62">
        <v>2.6954886113381402</v>
      </c>
      <c r="U10" s="62"/>
      <c r="V10" s="62">
        <v>2.7474700748638199</v>
      </c>
      <c r="W10" s="62"/>
      <c r="X10" s="62">
        <v>2.87460067348111</v>
      </c>
      <c r="Y10" s="62"/>
      <c r="Z10" s="63">
        <v>2.6758532590134099</v>
      </c>
      <c r="AA10" s="63"/>
      <c r="AB10" s="63">
        <v>2.8914887700637699</v>
      </c>
      <c r="AC10" s="63"/>
      <c r="AD10" s="63">
        <v>2.78071265305902</v>
      </c>
      <c r="AE10" s="63"/>
      <c r="AF10" s="62">
        <v>2.7872955407325901</v>
      </c>
      <c r="AG10" s="62"/>
      <c r="AH10" s="62">
        <v>2.72972254580728</v>
      </c>
      <c r="AI10" s="62"/>
      <c r="AJ10" s="62">
        <v>2.8369596872287599</v>
      </c>
      <c r="AK10" s="62"/>
      <c r="AL10" s="62">
        <v>2.7949294077176998</v>
      </c>
      <c r="AM10" s="62"/>
    </row>
    <row r="11" spans="1:39" s="1" customFormat="1" x14ac:dyDescent="0.2">
      <c r="A11" s="36" t="s">
        <v>139</v>
      </c>
      <c r="B11" s="37">
        <f>SUM(B6:B7)</f>
        <v>891.59827058566998</v>
      </c>
      <c r="C11" s="40">
        <f>(SUM(C6:C7)/100)</f>
        <v>0.62210566612414508</v>
      </c>
      <c r="D11" s="38"/>
      <c r="E11" s="39"/>
      <c r="F11" s="38"/>
      <c r="G11" s="39"/>
      <c r="H11" s="38"/>
      <c r="I11" s="39"/>
      <c r="J11" s="38"/>
      <c r="K11" s="39"/>
      <c r="L11" s="38"/>
      <c r="M11" s="39"/>
      <c r="N11" s="38"/>
      <c r="O11" s="39"/>
      <c r="P11" s="38"/>
      <c r="Q11" s="39"/>
      <c r="R11" s="38"/>
      <c r="S11" s="39"/>
      <c r="T11" s="38"/>
      <c r="U11" s="39"/>
      <c r="V11" s="38"/>
      <c r="W11" s="39"/>
      <c r="X11" s="38"/>
      <c r="Y11" s="39"/>
      <c r="Z11" s="38"/>
      <c r="AA11" s="39"/>
      <c r="AB11" s="38"/>
      <c r="AC11" s="39"/>
      <c r="AD11" s="38"/>
      <c r="AE11" s="39"/>
      <c r="AF11" s="38"/>
      <c r="AG11" s="39"/>
      <c r="AH11" s="38"/>
      <c r="AI11" s="39"/>
      <c r="AJ11" s="38"/>
      <c r="AK11" s="39"/>
      <c r="AL11" s="38"/>
      <c r="AM11" s="39"/>
    </row>
    <row r="12" spans="1:39" s="1" customFormat="1" x14ac:dyDescent="0.2">
      <c r="A12" s="36" t="s">
        <v>140</v>
      </c>
      <c r="B12" s="37">
        <f>SUM(B8:B9)</f>
        <v>541.59599067306999</v>
      </c>
      <c r="C12" s="40">
        <f>(SUM(C8:C9)/100)</f>
        <v>0.37789433387585547</v>
      </c>
      <c r="D12" s="38"/>
      <c r="E12" s="39"/>
      <c r="F12" s="38"/>
      <c r="G12" s="39"/>
      <c r="H12" s="38"/>
      <c r="I12" s="39"/>
      <c r="J12" s="38"/>
      <c r="K12" s="39"/>
      <c r="L12" s="38"/>
      <c r="M12" s="39"/>
      <c r="N12" s="38"/>
      <c r="O12" s="39"/>
      <c r="P12" s="38"/>
      <c r="Q12" s="39"/>
      <c r="R12" s="38"/>
      <c r="S12" s="39"/>
      <c r="T12" s="38"/>
      <c r="U12" s="39"/>
      <c r="V12" s="38"/>
      <c r="W12" s="39"/>
      <c r="X12" s="38"/>
      <c r="Y12" s="39"/>
      <c r="Z12" s="38"/>
      <c r="AA12" s="39"/>
      <c r="AB12" s="38"/>
      <c r="AC12" s="39"/>
      <c r="AD12" s="38"/>
      <c r="AE12" s="39"/>
      <c r="AF12" s="38"/>
      <c r="AG12" s="39"/>
      <c r="AH12" s="38"/>
      <c r="AI12" s="39"/>
      <c r="AJ12" s="38"/>
      <c r="AK12" s="39"/>
      <c r="AL12" s="38"/>
      <c r="AM12" s="39"/>
    </row>
    <row r="13" spans="1:39" s="1" customFormat="1" x14ac:dyDescent="0.2">
      <c r="A13" s="67" t="s">
        <v>33</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row>
    <row r="16" spans="1:39" s="25" customFormat="1" ht="12" x14ac:dyDescent="0.2">
      <c r="A16" s="33">
        <v>2019</v>
      </c>
      <c r="B16" s="65" t="s">
        <v>4</v>
      </c>
      <c r="C16" s="65"/>
      <c r="D16" s="66" t="s">
        <v>5</v>
      </c>
      <c r="E16" s="66"/>
      <c r="F16" s="66" t="s">
        <v>6</v>
      </c>
      <c r="G16" s="66"/>
      <c r="H16" s="66" t="s">
        <v>7</v>
      </c>
      <c r="I16" s="66"/>
      <c r="J16" s="66"/>
      <c r="K16" s="66"/>
      <c r="L16" s="66"/>
      <c r="M16" s="66"/>
      <c r="N16" s="66"/>
      <c r="O16" s="66"/>
      <c r="P16" s="66"/>
      <c r="Q16" s="66"/>
      <c r="R16" s="66" t="s">
        <v>8</v>
      </c>
      <c r="S16" s="66"/>
      <c r="T16" s="66"/>
      <c r="U16" s="66"/>
      <c r="V16" s="66" t="s">
        <v>124</v>
      </c>
      <c r="W16" s="66"/>
      <c r="X16" s="66"/>
      <c r="Y16" s="66"/>
      <c r="Z16" s="66" t="s">
        <v>125</v>
      </c>
      <c r="AA16" s="66"/>
      <c r="AB16" s="66"/>
      <c r="AC16" s="66"/>
      <c r="AD16" s="66"/>
      <c r="AE16" s="66"/>
    </row>
    <row r="17" spans="1:39" s="25" customFormat="1" ht="12" x14ac:dyDescent="0.2">
      <c r="A17" s="33"/>
      <c r="B17" s="65"/>
      <c r="C17" s="65"/>
      <c r="D17" s="66"/>
      <c r="E17" s="66"/>
      <c r="F17" s="66"/>
      <c r="G17" s="66"/>
      <c r="H17" s="66" t="s">
        <v>126</v>
      </c>
      <c r="I17" s="66"/>
      <c r="J17" s="66" t="s">
        <v>13</v>
      </c>
      <c r="K17" s="66"/>
      <c r="L17" s="66" t="s">
        <v>14</v>
      </c>
      <c r="M17" s="66"/>
      <c r="N17" s="66" t="s">
        <v>15</v>
      </c>
      <c r="O17" s="66"/>
      <c r="P17" s="66" t="s">
        <v>16</v>
      </c>
      <c r="Q17" s="66"/>
      <c r="R17" s="66" t="s">
        <v>17</v>
      </c>
      <c r="S17" s="66"/>
      <c r="T17" s="66" t="s">
        <v>18</v>
      </c>
      <c r="U17" s="66"/>
      <c r="V17" s="66" t="s">
        <v>127</v>
      </c>
      <c r="W17" s="66"/>
      <c r="X17" s="66" t="s">
        <v>128</v>
      </c>
      <c r="Y17" s="66"/>
      <c r="Z17" s="66" t="s">
        <v>129</v>
      </c>
      <c r="AA17" s="66"/>
      <c r="AB17" s="66" t="s">
        <v>130</v>
      </c>
      <c r="AC17" s="66"/>
      <c r="AD17" s="66" t="s">
        <v>27</v>
      </c>
      <c r="AE17" s="66"/>
    </row>
    <row r="18" spans="1:39" s="25" customFormat="1" ht="12" x14ac:dyDescent="0.2">
      <c r="A18" s="26" t="s">
        <v>4</v>
      </c>
      <c r="B18" s="27">
        <v>1392.4261368990001</v>
      </c>
      <c r="C18" s="28">
        <v>100</v>
      </c>
      <c r="D18" s="27">
        <v>668.04933358974301</v>
      </c>
      <c r="E18" s="28">
        <v>100</v>
      </c>
      <c r="F18" s="27">
        <v>724.37680330925798</v>
      </c>
      <c r="G18" s="28">
        <v>100</v>
      </c>
      <c r="H18" s="27">
        <v>372.68431761786502</v>
      </c>
      <c r="I18" s="28">
        <v>100</v>
      </c>
      <c r="J18" s="27">
        <v>200.62130769230799</v>
      </c>
      <c r="K18" s="28">
        <v>100</v>
      </c>
      <c r="L18" s="27">
        <v>262.90459375</v>
      </c>
      <c r="M18" s="28">
        <v>100</v>
      </c>
      <c r="N18" s="27">
        <v>223.97983974358999</v>
      </c>
      <c r="O18" s="28">
        <v>100</v>
      </c>
      <c r="P18" s="27">
        <v>332.23607809523901</v>
      </c>
      <c r="Q18" s="28">
        <v>100</v>
      </c>
      <c r="R18" s="27">
        <v>784.83302410086196</v>
      </c>
      <c r="S18" s="28">
        <v>100</v>
      </c>
      <c r="T18" s="27">
        <v>607.59311279813903</v>
      </c>
      <c r="U18" s="28">
        <v>100</v>
      </c>
      <c r="V18" s="27">
        <v>1080.22408559369</v>
      </c>
      <c r="W18" s="28">
        <v>100</v>
      </c>
      <c r="X18" s="27">
        <v>312.20205130531298</v>
      </c>
      <c r="Y18" s="28">
        <v>100</v>
      </c>
      <c r="Z18" s="27">
        <v>553.03190297440506</v>
      </c>
      <c r="AA18" s="28">
        <v>100</v>
      </c>
      <c r="AB18" s="27">
        <v>429.82520913298401</v>
      </c>
      <c r="AC18" s="28">
        <v>100</v>
      </c>
      <c r="AD18" s="27">
        <v>409.569024791613</v>
      </c>
      <c r="AE18" s="28">
        <v>100</v>
      </c>
    </row>
    <row r="19" spans="1:39" s="25" customFormat="1" ht="12" x14ac:dyDescent="0.2">
      <c r="A19" s="29" t="s">
        <v>28</v>
      </c>
      <c r="B19" s="27">
        <v>292.336293768632</v>
      </c>
      <c r="C19" s="28">
        <v>20.994743349164601</v>
      </c>
      <c r="D19" s="30">
        <v>149.04842974358999</v>
      </c>
      <c r="E19" s="31">
        <v>22.310991456676199</v>
      </c>
      <c r="F19" s="30">
        <v>143.28786402504301</v>
      </c>
      <c r="G19" s="31">
        <v>19.780846566378699</v>
      </c>
      <c r="H19" s="30">
        <v>54.942712985938698</v>
      </c>
      <c r="I19" s="31">
        <v>14.7424268713863</v>
      </c>
      <c r="J19" s="30">
        <v>51.787172215844002</v>
      </c>
      <c r="K19" s="31">
        <v>25.8133958010431</v>
      </c>
      <c r="L19" s="30">
        <v>67.792718750000006</v>
      </c>
      <c r="M19" s="31">
        <v>25.7860533294694</v>
      </c>
      <c r="N19" s="30">
        <v>54.332564102564099</v>
      </c>
      <c r="O19" s="31">
        <v>24.257792203424899</v>
      </c>
      <c r="P19" s="30">
        <v>63.481125714285596</v>
      </c>
      <c r="Q19" s="31">
        <v>19.107234252894099</v>
      </c>
      <c r="R19" s="30">
        <v>205.83474432691699</v>
      </c>
      <c r="S19" s="31">
        <v>26.2265651426594</v>
      </c>
      <c r="T19" s="30">
        <v>86.501549441715994</v>
      </c>
      <c r="U19" s="31">
        <v>14.2367560822656</v>
      </c>
      <c r="V19" s="30">
        <v>220.79303640650201</v>
      </c>
      <c r="W19" s="31">
        <v>20.4395587314789</v>
      </c>
      <c r="X19" s="30">
        <v>71.543257362130305</v>
      </c>
      <c r="Y19" s="31">
        <v>22.915690996586601</v>
      </c>
      <c r="Z19" s="30">
        <v>110.35979068057701</v>
      </c>
      <c r="AA19" s="31">
        <v>19.955411267780701</v>
      </c>
      <c r="AB19" s="30">
        <v>90.857587955983902</v>
      </c>
      <c r="AC19" s="31">
        <v>21.138264118862701</v>
      </c>
      <c r="AD19" s="30">
        <v>91.118915132071805</v>
      </c>
      <c r="AE19" s="31">
        <v>22.247511314712501</v>
      </c>
    </row>
    <row r="20" spans="1:39" s="25" customFormat="1" ht="12" x14ac:dyDescent="0.2">
      <c r="A20" s="29" t="s">
        <v>29</v>
      </c>
      <c r="B20" s="27">
        <v>690.59201259442705</v>
      </c>
      <c r="C20" s="28">
        <v>49.596312098278197</v>
      </c>
      <c r="D20" s="30">
        <v>341.17656076922998</v>
      </c>
      <c r="E20" s="31">
        <v>51.070563746531803</v>
      </c>
      <c r="F20" s="30">
        <v>349.41545182519701</v>
      </c>
      <c r="G20" s="31">
        <v>48.236698114699401</v>
      </c>
      <c r="H20" s="30">
        <v>141.55076095947001</v>
      </c>
      <c r="I20" s="31">
        <v>37.981410611597198</v>
      </c>
      <c r="J20" s="30">
        <v>94.317592422502997</v>
      </c>
      <c r="K20" s="31">
        <v>47.012749297376502</v>
      </c>
      <c r="L20" s="30">
        <v>127.30987500000001</v>
      </c>
      <c r="M20" s="31">
        <v>48.424363068018899</v>
      </c>
      <c r="N20" s="30">
        <v>120.710608974359</v>
      </c>
      <c r="O20" s="31">
        <v>53.893515198755097</v>
      </c>
      <c r="P20" s="30">
        <v>206.70317523809601</v>
      </c>
      <c r="Q20" s="31">
        <v>62.215752251578898</v>
      </c>
      <c r="R20" s="30">
        <v>400.15093910902499</v>
      </c>
      <c r="S20" s="31">
        <v>50.9854869534134</v>
      </c>
      <c r="T20" s="30">
        <v>290.441073485402</v>
      </c>
      <c r="U20" s="31">
        <v>47.8019035054295</v>
      </c>
      <c r="V20" s="30">
        <v>554.73282233252701</v>
      </c>
      <c r="W20" s="31">
        <v>51.353495050765098</v>
      </c>
      <c r="X20" s="30">
        <v>135.85919026189899</v>
      </c>
      <c r="Y20" s="31">
        <v>43.5164310080199</v>
      </c>
      <c r="Z20" s="30">
        <v>277.42808347665698</v>
      </c>
      <c r="AA20" s="31">
        <v>50.164932978468102</v>
      </c>
      <c r="AB20" s="30">
        <v>226.62067043923199</v>
      </c>
      <c r="AC20" s="31">
        <v>52.7239132614759</v>
      </c>
      <c r="AD20" s="30">
        <v>186.54325867853899</v>
      </c>
      <c r="AE20" s="31">
        <v>45.546232109093602</v>
      </c>
    </row>
    <row r="21" spans="1:39" s="25" customFormat="1" ht="12" x14ac:dyDescent="0.2">
      <c r="A21" s="29" t="s">
        <v>30</v>
      </c>
      <c r="B21" s="27">
        <v>306.33489716846202</v>
      </c>
      <c r="C21" s="28">
        <v>22.000082377847701</v>
      </c>
      <c r="D21" s="30">
        <v>144.00018615384599</v>
      </c>
      <c r="E21" s="31">
        <v>21.555322176592199</v>
      </c>
      <c r="F21" s="30">
        <v>162.334711014616</v>
      </c>
      <c r="G21" s="31">
        <v>22.410258069143399</v>
      </c>
      <c r="H21" s="30">
        <v>116.585951199338</v>
      </c>
      <c r="I21" s="31">
        <v>31.282762833847102</v>
      </c>
      <c r="J21" s="30">
        <v>39.167182548794599</v>
      </c>
      <c r="K21" s="31">
        <v>19.5229425026304</v>
      </c>
      <c r="L21" s="30">
        <v>56.055843750000001</v>
      </c>
      <c r="M21" s="31">
        <v>21.321743736172301</v>
      </c>
      <c r="N21" s="30">
        <v>40.3100320512821</v>
      </c>
      <c r="O21" s="31">
        <v>17.997169788775899</v>
      </c>
      <c r="P21" s="30">
        <v>54.2158876190475</v>
      </c>
      <c r="Q21" s="31">
        <v>16.318482908260801</v>
      </c>
      <c r="R21" s="30">
        <v>135.152737823553</v>
      </c>
      <c r="S21" s="31">
        <v>17.220572232977801</v>
      </c>
      <c r="T21" s="30">
        <v>171.18215934490999</v>
      </c>
      <c r="U21" s="31">
        <v>28.173814965835799</v>
      </c>
      <c r="V21" s="30">
        <v>226.53509892378301</v>
      </c>
      <c r="W21" s="31">
        <v>20.9711208947244</v>
      </c>
      <c r="X21" s="30">
        <v>79.799798244679195</v>
      </c>
      <c r="Y21" s="31">
        <v>25.560305549254799</v>
      </c>
      <c r="Z21" s="30">
        <v>126.12765293432901</v>
      </c>
      <c r="AA21" s="31">
        <v>22.806578111673002</v>
      </c>
      <c r="AB21" s="30">
        <v>91.945214979910205</v>
      </c>
      <c r="AC21" s="31">
        <v>21.391303494128799</v>
      </c>
      <c r="AD21" s="30">
        <v>88.262029254222796</v>
      </c>
      <c r="AE21" s="31">
        <v>21.549976661230701</v>
      </c>
    </row>
    <row r="22" spans="1:39" s="25" customFormat="1" ht="12" x14ac:dyDescent="0.2">
      <c r="A22" s="29" t="s">
        <v>31</v>
      </c>
      <c r="B22" s="27">
        <v>103.162933367479</v>
      </c>
      <c r="C22" s="28">
        <v>7.4088621747094994</v>
      </c>
      <c r="D22" s="30">
        <v>33.824156923076899</v>
      </c>
      <c r="E22" s="31">
        <v>5.0631226201998896</v>
      </c>
      <c r="F22" s="30">
        <v>69.338776444401901</v>
      </c>
      <c r="G22" s="31">
        <v>9.5721972497784549</v>
      </c>
      <c r="H22" s="30">
        <v>59.604892473118198</v>
      </c>
      <c r="I22" s="31">
        <v>15.9933996831695</v>
      </c>
      <c r="J22" s="30">
        <v>15.3493605051665</v>
      </c>
      <c r="K22" s="31">
        <v>7.65091239895004</v>
      </c>
      <c r="L22" s="30">
        <v>11.74615625</v>
      </c>
      <c r="M22" s="31">
        <v>4.4678398663393466</v>
      </c>
      <c r="N22" s="30">
        <v>8.6266346153846101</v>
      </c>
      <c r="O22" s="31">
        <v>3.8515228090440199</v>
      </c>
      <c r="P22" s="30">
        <v>7.8358895238095201</v>
      </c>
      <c r="Q22" s="31">
        <v>2.35853058726611</v>
      </c>
      <c r="R22" s="30">
        <v>43.694602841367399</v>
      </c>
      <c r="S22" s="31">
        <v>5.5673756709493478</v>
      </c>
      <c r="T22" s="30">
        <v>59.468330526111401</v>
      </c>
      <c r="U22" s="31">
        <v>9.7875254464690702</v>
      </c>
      <c r="V22" s="30">
        <v>78.163127930874609</v>
      </c>
      <c r="W22" s="31">
        <v>7.2358253230316008</v>
      </c>
      <c r="X22" s="30">
        <v>24.999805436604198</v>
      </c>
      <c r="Y22" s="31">
        <v>8.0075724461387505</v>
      </c>
      <c r="Z22" s="30">
        <v>39.1163758828421</v>
      </c>
      <c r="AA22" s="31">
        <v>7.0730776420781698</v>
      </c>
      <c r="AB22" s="30">
        <v>20.401735757857697</v>
      </c>
      <c r="AC22" s="31">
        <v>4.7465191255326378</v>
      </c>
      <c r="AD22" s="30">
        <v>43.644821726779099</v>
      </c>
      <c r="AE22" s="31">
        <v>10.6562799149631</v>
      </c>
    </row>
    <row r="23" spans="1:39" s="1" customFormat="1" x14ac:dyDescent="0.2">
      <c r="A23" s="36" t="s">
        <v>139</v>
      </c>
      <c r="B23" s="37">
        <f>SUM(B18:B19)</f>
        <v>1684.7624306676321</v>
      </c>
      <c r="C23" s="40">
        <f>(SUM(C19:C20)/100)</f>
        <v>0.70591055447442796</v>
      </c>
      <c r="D23" s="38"/>
      <c r="E23" s="39"/>
      <c r="F23" s="38"/>
      <c r="G23" s="39"/>
      <c r="H23" s="38"/>
      <c r="I23" s="39"/>
      <c r="J23" s="38"/>
      <c r="K23" s="39"/>
      <c r="L23" s="38"/>
      <c r="M23" s="39"/>
      <c r="N23" s="38"/>
      <c r="O23" s="39"/>
      <c r="P23" s="38"/>
      <c r="Q23" s="39"/>
      <c r="R23" s="38"/>
      <c r="S23" s="39"/>
      <c r="T23" s="38"/>
      <c r="U23" s="39"/>
      <c r="V23" s="38"/>
      <c r="W23" s="39"/>
      <c r="X23" s="38"/>
      <c r="Y23" s="39"/>
      <c r="Z23" s="38"/>
      <c r="AA23" s="39"/>
      <c r="AB23" s="38"/>
      <c r="AC23" s="39"/>
      <c r="AD23" s="38"/>
      <c r="AE23" s="39"/>
      <c r="AF23" s="38"/>
      <c r="AG23" s="39"/>
      <c r="AH23" s="38"/>
      <c r="AI23" s="39"/>
      <c r="AJ23" s="38"/>
      <c r="AK23" s="39"/>
      <c r="AL23" s="38"/>
      <c r="AM23" s="39"/>
    </row>
    <row r="24" spans="1:39" s="1" customFormat="1" x14ac:dyDescent="0.2">
      <c r="A24" s="36" t="s">
        <v>140</v>
      </c>
      <c r="B24" s="37">
        <f>SUM(B20:B21)</f>
        <v>996.92690976288907</v>
      </c>
      <c r="C24" s="40">
        <f>(SUM(C21:C22)/100)</f>
        <v>0.29408944552557204</v>
      </c>
      <c r="D24" s="38"/>
      <c r="E24" s="39"/>
      <c r="F24" s="38"/>
      <c r="G24" s="39"/>
      <c r="H24" s="38"/>
      <c r="I24" s="39"/>
      <c r="J24" s="38"/>
      <c r="K24" s="39"/>
      <c r="L24" s="38"/>
      <c r="M24" s="39"/>
      <c r="N24" s="38"/>
      <c r="O24" s="39"/>
      <c r="P24" s="38"/>
      <c r="Q24" s="39"/>
      <c r="R24" s="38"/>
      <c r="S24" s="39"/>
      <c r="T24" s="38"/>
      <c r="U24" s="39"/>
      <c r="V24" s="38"/>
      <c r="W24" s="39"/>
      <c r="X24" s="38"/>
      <c r="Y24" s="39"/>
      <c r="Z24" s="38"/>
      <c r="AA24" s="39"/>
      <c r="AB24" s="38"/>
      <c r="AC24" s="39"/>
      <c r="AD24" s="38"/>
      <c r="AE24" s="39"/>
      <c r="AF24" s="38"/>
      <c r="AG24" s="39"/>
      <c r="AH24" s="38"/>
      <c r="AI24" s="39"/>
      <c r="AJ24" s="38"/>
      <c r="AK24" s="39"/>
      <c r="AL24" s="38"/>
      <c r="AM24" s="39"/>
    </row>
  </sheetData>
  <mergeCells count="64">
    <mergeCell ref="AB17:AC17"/>
    <mergeCell ref="AD17:AE17"/>
    <mergeCell ref="V17:W17"/>
    <mergeCell ref="X17:Y17"/>
    <mergeCell ref="R17:S17"/>
    <mergeCell ref="T17:U17"/>
    <mergeCell ref="Z17:AA17"/>
    <mergeCell ref="AF10:AG10"/>
    <mergeCell ref="AH10:AI10"/>
    <mergeCell ref="V16:Y16"/>
    <mergeCell ref="R16:U16"/>
    <mergeCell ref="Z16:AE16"/>
    <mergeCell ref="AD10:AE10"/>
    <mergeCell ref="A13:AM13"/>
    <mergeCell ref="B16:C17"/>
    <mergeCell ref="D16:E17"/>
    <mergeCell ref="F16:G17"/>
    <mergeCell ref="H16:Q16"/>
    <mergeCell ref="AB10:AC10"/>
    <mergeCell ref="J10:K10"/>
    <mergeCell ref="L10:M10"/>
    <mergeCell ref="N10:O10"/>
    <mergeCell ref="P10:Q10"/>
    <mergeCell ref="R10:S10"/>
    <mergeCell ref="T10:U10"/>
    <mergeCell ref="H17:I17"/>
    <mergeCell ref="J17:K17"/>
    <mergeCell ref="L17:M17"/>
    <mergeCell ref="N17:O17"/>
    <mergeCell ref="P17:Q17"/>
    <mergeCell ref="A2:XFD2"/>
    <mergeCell ref="AJ10:AK10"/>
    <mergeCell ref="AL10:AM10"/>
    <mergeCell ref="V10:W10"/>
    <mergeCell ref="X10:Y10"/>
    <mergeCell ref="Z10:AA10"/>
    <mergeCell ref="X4:Y4"/>
    <mergeCell ref="Z4:AA4"/>
    <mergeCell ref="AB4:AC4"/>
    <mergeCell ref="AD4:AE4"/>
    <mergeCell ref="B10:C10"/>
    <mergeCell ref="D10:E10"/>
    <mergeCell ref="F10:G10"/>
    <mergeCell ref="H10:I10"/>
    <mergeCell ref="AF3:AM3"/>
    <mergeCell ref="V3:Y3"/>
    <mergeCell ref="Z3:AE3"/>
    <mergeCell ref="H4:I4"/>
    <mergeCell ref="J4:K4"/>
    <mergeCell ref="L4:M4"/>
    <mergeCell ref="N4:O4"/>
    <mergeCell ref="P4:Q4"/>
    <mergeCell ref="R4:S4"/>
    <mergeCell ref="T4:U4"/>
    <mergeCell ref="AF4:AG4"/>
    <mergeCell ref="AH4:AI4"/>
    <mergeCell ref="AJ4:AK4"/>
    <mergeCell ref="AL4:AM4"/>
    <mergeCell ref="V4:W4"/>
    <mergeCell ref="B3:C4"/>
    <mergeCell ref="D3:E4"/>
    <mergeCell ref="F3:G4"/>
    <mergeCell ref="H3:Q3"/>
    <mergeCell ref="R3:U3"/>
  </mergeCells>
  <hyperlinks>
    <hyperlink ref="A1" location="'Table of contents'!$A$1" display="&lt;&lt; Back" xr:uid="{00000000-0004-0000-0100-000000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12"/>
  <sheetViews>
    <sheetView workbookViewId="0">
      <selection activeCell="A2" sqref="A2:XFD2"/>
    </sheetView>
  </sheetViews>
  <sheetFormatPr defaultColWidth="8.7109375" defaultRowHeight="12.75" x14ac:dyDescent="0.2"/>
  <cols>
    <col min="1" max="1" width="37.42578125" style="1" customWidth="1"/>
    <col min="2" max="35" width="6.140625" style="1" customWidth="1"/>
    <col min="36" max="36" width="6" style="1" bestFit="1" customWidth="1"/>
    <col min="37" max="37" width="7" style="1" bestFit="1" customWidth="1"/>
    <col min="38" max="38" width="4" style="1" bestFit="1" customWidth="1"/>
    <col min="39" max="39" width="6" style="1" bestFit="1" customWidth="1"/>
    <col min="40" max="16384" width="8.7109375" style="1"/>
  </cols>
  <sheetData>
    <row r="1" spans="1:39" x14ac:dyDescent="0.2">
      <c r="A1" s="2" t="s">
        <v>1</v>
      </c>
    </row>
    <row r="2" spans="1:39" s="61" customFormat="1" ht="14.45" customHeight="1" x14ac:dyDescent="0.25">
      <c r="A2" s="61" t="s">
        <v>35</v>
      </c>
    </row>
    <row r="3" spans="1:39" x14ac:dyDescent="0.2">
      <c r="A3" s="67" t="s">
        <v>3</v>
      </c>
      <c r="B3" s="56" t="s">
        <v>4</v>
      </c>
      <c r="C3" s="57"/>
      <c r="D3" s="60" t="s">
        <v>5</v>
      </c>
      <c r="E3" s="60"/>
      <c r="F3" s="60" t="s">
        <v>6</v>
      </c>
      <c r="G3" s="60"/>
      <c r="H3" s="60" t="s">
        <v>7</v>
      </c>
      <c r="I3" s="60"/>
      <c r="J3" s="60"/>
      <c r="K3" s="60"/>
      <c r="L3" s="60"/>
      <c r="M3" s="60"/>
      <c r="N3" s="60"/>
      <c r="O3" s="60"/>
      <c r="P3" s="60"/>
      <c r="Q3" s="60"/>
      <c r="R3" s="60" t="s">
        <v>8</v>
      </c>
      <c r="S3" s="60"/>
      <c r="T3" s="60"/>
      <c r="U3" s="60"/>
      <c r="V3" s="60" t="s">
        <v>10</v>
      </c>
      <c r="W3" s="60"/>
      <c r="X3" s="60"/>
      <c r="Y3" s="60"/>
      <c r="Z3" s="60" t="s">
        <v>11</v>
      </c>
      <c r="AA3" s="60"/>
      <c r="AB3" s="60"/>
      <c r="AC3" s="60"/>
      <c r="AD3" s="60"/>
      <c r="AE3" s="60"/>
      <c r="AF3" s="60" t="s">
        <v>9</v>
      </c>
      <c r="AG3" s="60"/>
      <c r="AH3" s="60"/>
      <c r="AI3" s="60"/>
      <c r="AJ3" s="60"/>
      <c r="AK3" s="60"/>
      <c r="AL3" s="60"/>
      <c r="AM3" s="60"/>
    </row>
    <row r="4" spans="1:39" x14ac:dyDescent="0.2">
      <c r="A4" s="67"/>
      <c r="B4" s="58"/>
      <c r="C4" s="59"/>
      <c r="D4" s="60"/>
      <c r="E4" s="60"/>
      <c r="F4" s="60"/>
      <c r="G4" s="60"/>
      <c r="H4" s="60" t="s">
        <v>12</v>
      </c>
      <c r="I4" s="60"/>
      <c r="J4" s="60" t="s">
        <v>13</v>
      </c>
      <c r="K4" s="60"/>
      <c r="L4" s="60" t="s">
        <v>14</v>
      </c>
      <c r="M4" s="60"/>
      <c r="N4" s="60" t="s">
        <v>15</v>
      </c>
      <c r="O4" s="60"/>
      <c r="P4" s="60" t="s">
        <v>16</v>
      </c>
      <c r="Q4" s="60"/>
      <c r="R4" s="60" t="s">
        <v>17</v>
      </c>
      <c r="S4" s="60"/>
      <c r="T4" s="60" t="s">
        <v>18</v>
      </c>
      <c r="U4" s="60"/>
      <c r="V4" s="60" t="s">
        <v>23</v>
      </c>
      <c r="W4" s="60"/>
      <c r="X4" s="60" t="s">
        <v>24</v>
      </c>
      <c r="Y4" s="60"/>
      <c r="Z4" s="60" t="s">
        <v>25</v>
      </c>
      <c r="AA4" s="60"/>
      <c r="AB4" s="60" t="s">
        <v>26</v>
      </c>
      <c r="AC4" s="60"/>
      <c r="AD4" s="60" t="s">
        <v>27</v>
      </c>
      <c r="AE4" s="60"/>
      <c r="AF4" s="60" t="s">
        <v>19</v>
      </c>
      <c r="AG4" s="60"/>
      <c r="AH4" s="60" t="s">
        <v>20</v>
      </c>
      <c r="AI4" s="60"/>
      <c r="AJ4" s="60" t="s">
        <v>21</v>
      </c>
      <c r="AK4" s="60"/>
      <c r="AL4" s="60" t="s">
        <v>22</v>
      </c>
      <c r="AM4" s="60"/>
    </row>
    <row r="5" spans="1:39" x14ac:dyDescent="0.2">
      <c r="A5" s="4" t="s">
        <v>4</v>
      </c>
      <c r="B5" s="5">
        <v>1437</v>
      </c>
      <c r="C5" s="6">
        <v>100</v>
      </c>
      <c r="D5" s="5">
        <v>692.63399999999797</v>
      </c>
      <c r="E5" s="6">
        <v>100</v>
      </c>
      <c r="F5" s="5">
        <v>744.36599999999805</v>
      </c>
      <c r="G5" s="6">
        <v>100</v>
      </c>
      <c r="H5" s="5">
        <v>415.29300000000097</v>
      </c>
      <c r="I5" s="6">
        <v>100</v>
      </c>
      <c r="J5" s="5">
        <v>214.113</v>
      </c>
      <c r="K5" s="6">
        <v>100</v>
      </c>
      <c r="L5" s="5">
        <v>235.66800000000001</v>
      </c>
      <c r="M5" s="6">
        <v>100</v>
      </c>
      <c r="N5" s="5">
        <v>237.10500000000101</v>
      </c>
      <c r="O5" s="6">
        <v>100</v>
      </c>
      <c r="P5" s="5">
        <v>334.82100000000003</v>
      </c>
      <c r="Q5" s="6">
        <v>100</v>
      </c>
      <c r="R5" s="5">
        <v>787.03076267204403</v>
      </c>
      <c r="S5" s="6">
        <v>100</v>
      </c>
      <c r="T5" s="5">
        <v>649.96923732795199</v>
      </c>
      <c r="U5" s="6">
        <v>100</v>
      </c>
      <c r="V5" s="5">
        <v>1157.76510469196</v>
      </c>
      <c r="W5" s="6">
        <v>100</v>
      </c>
      <c r="X5" s="5">
        <v>279.23489530804301</v>
      </c>
      <c r="Y5" s="6">
        <v>100</v>
      </c>
      <c r="Z5" s="5">
        <v>584.173837622115</v>
      </c>
      <c r="AA5" s="6">
        <v>100</v>
      </c>
      <c r="AB5" s="5">
        <v>455.13446840533499</v>
      </c>
      <c r="AC5" s="6">
        <v>100</v>
      </c>
      <c r="AD5" s="5">
        <v>393.89188436413701</v>
      </c>
      <c r="AE5" s="6">
        <v>100</v>
      </c>
      <c r="AF5" s="5">
        <v>259.47545926406599</v>
      </c>
      <c r="AG5" s="6">
        <v>100</v>
      </c>
      <c r="AH5" s="5">
        <v>641.125795625921</v>
      </c>
      <c r="AI5" s="6">
        <v>100</v>
      </c>
      <c r="AJ5" s="5">
        <v>266.78496654102997</v>
      </c>
      <c r="AK5" s="6">
        <v>100</v>
      </c>
      <c r="AL5" s="5">
        <v>269.61377856898099</v>
      </c>
      <c r="AM5" s="6">
        <v>100</v>
      </c>
    </row>
    <row r="6" spans="1:39" x14ac:dyDescent="0.2">
      <c r="A6" s="7" t="s">
        <v>36</v>
      </c>
      <c r="B6" s="5">
        <v>647.221613241113</v>
      </c>
      <c r="C6" s="6">
        <v>45.039778235289802</v>
      </c>
      <c r="D6" s="8">
        <v>327.36317490329702</v>
      </c>
      <c r="E6" s="9">
        <v>47.263515060377898</v>
      </c>
      <c r="F6" s="8">
        <v>319.85843833781502</v>
      </c>
      <c r="G6" s="9">
        <v>42.970586826617001</v>
      </c>
      <c r="H6" s="8">
        <v>163.718340491367</v>
      </c>
      <c r="I6" s="9">
        <v>39.422369385317602</v>
      </c>
      <c r="J6" s="8">
        <v>104.14399274905399</v>
      </c>
      <c r="K6" s="9">
        <v>48.639733574820099</v>
      </c>
      <c r="L6" s="8">
        <v>112.252281428572</v>
      </c>
      <c r="M6" s="9">
        <v>47.631533101045399</v>
      </c>
      <c r="N6" s="8">
        <v>108.500757575758</v>
      </c>
      <c r="O6" s="9">
        <v>45.760636669727504</v>
      </c>
      <c r="P6" s="8">
        <v>158.606240996363</v>
      </c>
      <c r="Q6" s="9">
        <v>47.3704579451</v>
      </c>
      <c r="R6" s="8">
        <v>390.38212793206401</v>
      </c>
      <c r="S6" s="9">
        <v>49.601889334881903</v>
      </c>
      <c r="T6" s="8">
        <v>256.83948530904797</v>
      </c>
      <c r="U6" s="9">
        <v>39.515637134601199</v>
      </c>
      <c r="V6" s="8">
        <v>502.60979478573398</v>
      </c>
      <c r="W6" s="9">
        <v>43.412069749628699</v>
      </c>
      <c r="X6" s="8">
        <v>144.61181845537899</v>
      </c>
      <c r="Y6" s="9">
        <v>51.788591213088701</v>
      </c>
      <c r="Z6" s="8">
        <v>263.84807975183003</v>
      </c>
      <c r="AA6" s="9">
        <v>45.166021269597799</v>
      </c>
      <c r="AB6" s="8">
        <v>215.61878288219199</v>
      </c>
      <c r="AC6" s="9">
        <v>47.374742598085597</v>
      </c>
      <c r="AD6" s="8">
        <v>166.046073213688</v>
      </c>
      <c r="AE6" s="9">
        <v>42.1552410204485</v>
      </c>
      <c r="AF6" s="8">
        <v>97.345049116941198</v>
      </c>
      <c r="AG6" s="9">
        <v>37.516090883135902</v>
      </c>
      <c r="AH6" s="8">
        <v>277.68288614668899</v>
      </c>
      <c r="AI6" s="9">
        <v>43.311763158054099</v>
      </c>
      <c r="AJ6" s="8">
        <v>126.043339609931</v>
      </c>
      <c r="AK6" s="9">
        <v>47.245293182794697</v>
      </c>
      <c r="AL6" s="8">
        <v>146.15033836755299</v>
      </c>
      <c r="AM6" s="9">
        <v>54.2072957633209</v>
      </c>
    </row>
    <row r="7" spans="1:39" ht="25.5" x14ac:dyDescent="0.2">
      <c r="A7" s="7" t="s">
        <v>37</v>
      </c>
      <c r="B7" s="5">
        <v>259.43223043083901</v>
      </c>
      <c r="C7" s="6">
        <v>18.0537390696479</v>
      </c>
      <c r="D7" s="8">
        <v>156.259944675367</v>
      </c>
      <c r="E7" s="9">
        <v>22.560247500897599</v>
      </c>
      <c r="F7" s="8">
        <v>103.172285755473</v>
      </c>
      <c r="G7" s="9">
        <v>13.8604242745468</v>
      </c>
      <c r="H7" s="8">
        <v>67.531063107246794</v>
      </c>
      <c r="I7" s="9">
        <v>16.2610646235903</v>
      </c>
      <c r="J7" s="8">
        <v>31.583647225725102</v>
      </c>
      <c r="K7" s="9">
        <v>14.7509246172466</v>
      </c>
      <c r="L7" s="8">
        <v>53.335281428571399</v>
      </c>
      <c r="M7" s="9">
        <v>22.631533101045299</v>
      </c>
      <c r="N7" s="8">
        <v>40.001338383838402</v>
      </c>
      <c r="O7" s="9">
        <v>16.870727476788002</v>
      </c>
      <c r="P7" s="8">
        <v>66.980900285457295</v>
      </c>
      <c r="Q7" s="9">
        <v>20.0049878249744</v>
      </c>
      <c r="R7" s="8">
        <v>142.79125688284299</v>
      </c>
      <c r="S7" s="9">
        <v>18.143033748522502</v>
      </c>
      <c r="T7" s="8">
        <v>116.640973547996</v>
      </c>
      <c r="U7" s="9">
        <v>17.945614476696001</v>
      </c>
      <c r="V7" s="8">
        <v>197.793612649908</v>
      </c>
      <c r="W7" s="9">
        <v>17.084088287713101</v>
      </c>
      <c r="X7" s="8">
        <v>61.638617780931099</v>
      </c>
      <c r="Y7" s="9">
        <v>22.0741099399247</v>
      </c>
      <c r="Z7" s="8">
        <v>111.163635235378</v>
      </c>
      <c r="AA7" s="9">
        <v>19.029204677818299</v>
      </c>
      <c r="AB7" s="8">
        <v>72.842309383499995</v>
      </c>
      <c r="AC7" s="9">
        <v>16.004568856039199</v>
      </c>
      <c r="AD7" s="8">
        <v>75.426285811960696</v>
      </c>
      <c r="AE7" s="9">
        <v>19.148981943032901</v>
      </c>
      <c r="AF7" s="8">
        <v>43.685628996757401</v>
      </c>
      <c r="AG7" s="9">
        <v>16.8361312937494</v>
      </c>
      <c r="AH7" s="8">
        <v>117.978454290984</v>
      </c>
      <c r="AI7" s="9">
        <v>18.401763756175701</v>
      </c>
      <c r="AJ7" s="8">
        <v>54.097249565865297</v>
      </c>
      <c r="AK7" s="9">
        <v>20.2774730027921</v>
      </c>
      <c r="AL7" s="8">
        <v>43.670897577232203</v>
      </c>
      <c r="AM7" s="9">
        <v>16.1975763290076</v>
      </c>
    </row>
    <row r="8" spans="1:39" x14ac:dyDescent="0.2">
      <c r="A8" s="7" t="s">
        <v>38</v>
      </c>
      <c r="B8" s="5">
        <v>853.80742829237204</v>
      </c>
      <c r="C8" s="6">
        <v>59.415965782350298</v>
      </c>
      <c r="D8" s="8">
        <v>419.24329787751901</v>
      </c>
      <c r="E8" s="9">
        <v>60.528835990944799</v>
      </c>
      <c r="F8" s="8">
        <v>434.564130414852</v>
      </c>
      <c r="G8" s="9">
        <v>58.380437904855</v>
      </c>
      <c r="H8" s="8">
        <v>238.275732440127</v>
      </c>
      <c r="I8" s="9">
        <v>57.375330776132998</v>
      </c>
      <c r="J8" s="8">
        <v>118.933495271122</v>
      </c>
      <c r="K8" s="9">
        <v>55.547068730587398</v>
      </c>
      <c r="L8" s="8">
        <v>146.02588714285699</v>
      </c>
      <c r="M8" s="9">
        <v>61.962543554007098</v>
      </c>
      <c r="N8" s="8">
        <v>141.27778409090899</v>
      </c>
      <c r="O8" s="9">
        <v>59.584481175390202</v>
      </c>
      <c r="P8" s="8">
        <v>209.29452934735801</v>
      </c>
      <c r="Q8" s="9">
        <v>62.509379443749999</v>
      </c>
      <c r="R8" s="8">
        <v>499.02071015859502</v>
      </c>
      <c r="S8" s="9">
        <v>63.405489826645599</v>
      </c>
      <c r="T8" s="8">
        <v>354.78671813377701</v>
      </c>
      <c r="U8" s="9">
        <v>54.585155382479101</v>
      </c>
      <c r="V8" s="8">
        <v>687.44445368229697</v>
      </c>
      <c r="W8" s="9">
        <v>59.376850355599899</v>
      </c>
      <c r="X8" s="8">
        <v>166.36297461007501</v>
      </c>
      <c r="Y8" s="9">
        <v>59.578146358301197</v>
      </c>
      <c r="Z8" s="8">
        <v>328.123376737196</v>
      </c>
      <c r="AA8" s="9">
        <v>56.168790110975401</v>
      </c>
      <c r="AB8" s="8">
        <v>299.79434971477099</v>
      </c>
      <c r="AC8" s="9">
        <v>65.869401358496802</v>
      </c>
      <c r="AD8" s="8">
        <v>223.61553833589201</v>
      </c>
      <c r="AE8" s="9">
        <v>56.770790973994302</v>
      </c>
      <c r="AF8" s="8">
        <v>157.20376803279299</v>
      </c>
      <c r="AG8" s="9">
        <v>60.5852162199308</v>
      </c>
      <c r="AH8" s="8">
        <v>392.376635139222</v>
      </c>
      <c r="AI8" s="9">
        <v>61.201192935335001</v>
      </c>
      <c r="AJ8" s="8">
        <v>171.83261477464799</v>
      </c>
      <c r="AK8" s="9">
        <v>64.408657280252299</v>
      </c>
      <c r="AL8" s="8">
        <v>132.39441034571101</v>
      </c>
      <c r="AM8" s="9">
        <v>49.105209328846399</v>
      </c>
    </row>
    <row r="9" spans="1:39" ht="25.5" x14ac:dyDescent="0.2">
      <c r="A9" s="7" t="s">
        <v>39</v>
      </c>
      <c r="B9" s="5">
        <v>811.32192939692004</v>
      </c>
      <c r="C9" s="6">
        <v>56.459424453508802</v>
      </c>
      <c r="D9" s="8">
        <v>384.55869722796001</v>
      </c>
      <c r="E9" s="9">
        <v>55.521198385866299</v>
      </c>
      <c r="F9" s="8">
        <v>426.76323216895901</v>
      </c>
      <c r="G9" s="9">
        <v>57.332445620697399</v>
      </c>
      <c r="H9" s="8">
        <v>301.55776407884201</v>
      </c>
      <c r="I9" s="9">
        <v>72.613254757205496</v>
      </c>
      <c r="J9" s="8">
        <v>115.794021752837</v>
      </c>
      <c r="K9" s="9">
        <v>54.080799275540301</v>
      </c>
      <c r="L9" s="8">
        <v>110.675687142857</v>
      </c>
      <c r="M9" s="9">
        <v>46.962543554007098</v>
      </c>
      <c r="N9" s="8">
        <v>112.761559343435</v>
      </c>
      <c r="O9" s="9">
        <v>47.557647178859298</v>
      </c>
      <c r="P9" s="8">
        <v>170.53289707894999</v>
      </c>
      <c r="Q9" s="9">
        <v>50.932557121252898</v>
      </c>
      <c r="R9" s="8">
        <v>424.72954237919299</v>
      </c>
      <c r="S9" s="9">
        <v>53.966066197615397</v>
      </c>
      <c r="T9" s="8">
        <v>386.59238701772699</v>
      </c>
      <c r="U9" s="9">
        <v>59.478566802180197</v>
      </c>
      <c r="V9" s="8">
        <v>659.98676504385003</v>
      </c>
      <c r="W9" s="9">
        <v>57.005239004802398</v>
      </c>
      <c r="X9" s="8">
        <v>151.33516435307001</v>
      </c>
      <c r="Y9" s="9">
        <v>54.196365460026499</v>
      </c>
      <c r="Z9" s="8">
        <v>322.74458606788897</v>
      </c>
      <c r="AA9" s="9">
        <v>55.248038388987702</v>
      </c>
      <c r="AB9" s="8">
        <v>269.62258643254302</v>
      </c>
      <c r="AC9" s="9">
        <v>59.240203752799999</v>
      </c>
      <c r="AD9" s="8">
        <v>216.59289768490299</v>
      </c>
      <c r="AE9" s="9">
        <v>54.987905636733501</v>
      </c>
      <c r="AF9" s="8">
        <v>156.52836653715801</v>
      </c>
      <c r="AG9" s="9">
        <v>60.324921278147102</v>
      </c>
      <c r="AH9" s="8">
        <v>366.66679536598298</v>
      </c>
      <c r="AI9" s="9">
        <v>57.191084474773298</v>
      </c>
      <c r="AJ9" s="8">
        <v>159.95063446517</v>
      </c>
      <c r="AK9" s="9">
        <v>59.954890464403299</v>
      </c>
      <c r="AL9" s="8">
        <v>128.17613302861</v>
      </c>
      <c r="AM9" s="9">
        <v>47.5406463678991</v>
      </c>
    </row>
    <row r="10" spans="1:39" ht="25.5" x14ac:dyDescent="0.2">
      <c r="A10" s="7" t="s">
        <v>40</v>
      </c>
      <c r="B10" s="5">
        <v>173.97347664376201</v>
      </c>
      <c r="C10" s="6">
        <v>12.106713753915299</v>
      </c>
      <c r="D10" s="8">
        <v>84.449988694151102</v>
      </c>
      <c r="E10" s="9">
        <v>12.19258492857</v>
      </c>
      <c r="F10" s="8">
        <v>89.523487949611294</v>
      </c>
      <c r="G10" s="9">
        <v>12.0268104601247</v>
      </c>
      <c r="H10" s="8">
        <v>85.817263831301503</v>
      </c>
      <c r="I10" s="9">
        <v>20.664269282482799</v>
      </c>
      <c r="J10" s="8">
        <v>18.584505359394701</v>
      </c>
      <c r="K10" s="9">
        <v>8.6797650583545707</v>
      </c>
      <c r="L10" s="8">
        <v>24.439264285714302</v>
      </c>
      <c r="M10" s="9">
        <v>10.370209059233501</v>
      </c>
      <c r="N10" s="8">
        <v>17.666148989899</v>
      </c>
      <c r="O10" s="9">
        <v>7.4507703295581802</v>
      </c>
      <c r="P10" s="8">
        <v>27.466294177452799</v>
      </c>
      <c r="Q10" s="9">
        <v>8.2032770278605103</v>
      </c>
      <c r="R10" s="8">
        <v>77.069119734630107</v>
      </c>
      <c r="S10" s="9">
        <v>9.7923897501761097</v>
      </c>
      <c r="T10" s="8">
        <v>96.904356909132204</v>
      </c>
      <c r="U10" s="9">
        <v>14.9090682056754</v>
      </c>
      <c r="V10" s="8">
        <v>118.966715040248</v>
      </c>
      <c r="W10" s="9">
        <v>10.2755485165448</v>
      </c>
      <c r="X10" s="8">
        <v>55.006761603514398</v>
      </c>
      <c r="Y10" s="9">
        <v>19.699100122437301</v>
      </c>
      <c r="Z10" s="8">
        <v>87.195126901946495</v>
      </c>
      <c r="AA10" s="9">
        <v>14.926229366394599</v>
      </c>
      <c r="AB10" s="8">
        <v>49.459997359464701</v>
      </c>
      <c r="AC10" s="9">
        <v>10.8671174768984</v>
      </c>
      <c r="AD10" s="8">
        <v>37.318352382351101</v>
      </c>
      <c r="AE10" s="9">
        <v>9.47426282788091</v>
      </c>
      <c r="AF10" s="8">
        <v>20.829929164082099</v>
      </c>
      <c r="AG10" s="9">
        <v>8.0277068294476503</v>
      </c>
      <c r="AH10" s="8">
        <v>66.696081053251604</v>
      </c>
      <c r="AI10" s="9">
        <v>10.402963273087</v>
      </c>
      <c r="AJ10" s="8">
        <v>52.608310323984597</v>
      </c>
      <c r="AK10" s="9">
        <v>19.719368375988999</v>
      </c>
      <c r="AL10" s="8">
        <v>33.839156102444001</v>
      </c>
      <c r="AM10" s="9">
        <v>12.5509743166877</v>
      </c>
    </row>
    <row r="11" spans="1:39" x14ac:dyDescent="0.2">
      <c r="A11" s="7" t="s">
        <v>41</v>
      </c>
      <c r="B11" s="5">
        <v>72.038917022294399</v>
      </c>
      <c r="C11" s="6">
        <v>5.0131466264644802</v>
      </c>
      <c r="D11" s="8">
        <v>38.9806543415162</v>
      </c>
      <c r="E11" s="9">
        <v>5.6278863500082803</v>
      </c>
      <c r="F11" s="8">
        <v>33.0582626807781</v>
      </c>
      <c r="G11" s="9">
        <v>4.4411301269507497</v>
      </c>
      <c r="H11" s="8">
        <v>18.3260408131692</v>
      </c>
      <c r="I11" s="9">
        <v>4.4127979073013801</v>
      </c>
      <c r="J11" s="8">
        <v>14.1086037200504</v>
      </c>
      <c r="K11" s="9">
        <v>6.5893260661662101</v>
      </c>
      <c r="L11" s="8">
        <v>13.4441614285714</v>
      </c>
      <c r="M11" s="9">
        <v>5.7047038327526201</v>
      </c>
      <c r="N11" s="8">
        <v>14.058529040404</v>
      </c>
      <c r="O11" s="9">
        <v>5.9292419140903796</v>
      </c>
      <c r="P11" s="8">
        <v>12.101582020099301</v>
      </c>
      <c r="Q11" s="9">
        <v>3.6143437896963899</v>
      </c>
      <c r="R11" s="8">
        <v>27.918186420146299</v>
      </c>
      <c r="S11" s="9">
        <v>3.5472802010129101</v>
      </c>
      <c r="T11" s="8">
        <v>44.1207306021481</v>
      </c>
      <c r="U11" s="9">
        <v>6.78812597093519</v>
      </c>
      <c r="V11" s="8">
        <v>55.154554035304599</v>
      </c>
      <c r="W11" s="9">
        <v>4.7638811890067698</v>
      </c>
      <c r="X11" s="8">
        <v>16.8843629869898</v>
      </c>
      <c r="Y11" s="9">
        <v>6.0466522167164998</v>
      </c>
      <c r="Z11" s="8">
        <v>34.916455542271002</v>
      </c>
      <c r="AA11" s="9">
        <v>5.9770659508475603</v>
      </c>
      <c r="AB11" s="8">
        <v>17.961921145441199</v>
      </c>
      <c r="AC11" s="9">
        <v>3.9465086457580001</v>
      </c>
      <c r="AD11" s="8">
        <v>18.2880760488679</v>
      </c>
      <c r="AE11" s="9">
        <v>4.6429177078351103</v>
      </c>
      <c r="AF11" s="8">
        <v>12.836901493303801</v>
      </c>
      <c r="AG11" s="9">
        <v>4.9472507071429099</v>
      </c>
      <c r="AH11" s="8">
        <v>25.794266543554802</v>
      </c>
      <c r="AI11" s="9">
        <v>4.0232769792661696</v>
      </c>
      <c r="AJ11" s="8">
        <v>14.3642660193673</v>
      </c>
      <c r="AK11" s="9">
        <v>5.3842111891106503</v>
      </c>
      <c r="AL11" s="8">
        <v>19.043482966068499</v>
      </c>
      <c r="AM11" s="9">
        <v>7.0632454569439602</v>
      </c>
    </row>
    <row r="12" spans="1:39" x14ac:dyDescent="0.2">
      <c r="A12" s="67" t="s">
        <v>33</v>
      </c>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row>
  </sheetData>
  <mergeCells count="27">
    <mergeCell ref="A2:XFD2"/>
    <mergeCell ref="X4:Y4"/>
    <mergeCell ref="Z4:AA4"/>
    <mergeCell ref="AB4:AC4"/>
    <mergeCell ref="AD4:AE4"/>
    <mergeCell ref="V4:W4"/>
    <mergeCell ref="A3:A4"/>
    <mergeCell ref="B3:C4"/>
    <mergeCell ref="D3:E4"/>
    <mergeCell ref="F3:G4"/>
    <mergeCell ref="H3:Q3"/>
    <mergeCell ref="A12:AM12"/>
    <mergeCell ref="R3:U3"/>
    <mergeCell ref="AF3:AM3"/>
    <mergeCell ref="V3:Y3"/>
    <mergeCell ref="Z3:AE3"/>
    <mergeCell ref="H4:I4"/>
    <mergeCell ref="J4:K4"/>
    <mergeCell ref="L4:M4"/>
    <mergeCell ref="N4:O4"/>
    <mergeCell ref="P4:Q4"/>
    <mergeCell ref="R4:S4"/>
    <mergeCell ref="T4:U4"/>
    <mergeCell ref="AF4:AG4"/>
    <mergeCell ref="AH4:AI4"/>
    <mergeCell ref="AJ4:AK4"/>
    <mergeCell ref="AL4:AM4"/>
  </mergeCells>
  <hyperlinks>
    <hyperlink ref="A1" location="'Table of contents'!$A$1" display="&lt;&lt; Back" xr:uid="{00000000-0004-0000-02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62"/>
  <sheetViews>
    <sheetView workbookViewId="0">
      <selection activeCell="U22" sqref="U22:U26"/>
    </sheetView>
  </sheetViews>
  <sheetFormatPr defaultColWidth="8.7109375" defaultRowHeight="12.75" x14ac:dyDescent="0.2"/>
  <cols>
    <col min="1" max="1" width="50.5703125" style="1" customWidth="1"/>
    <col min="2" max="35" width="6.140625" style="1" customWidth="1"/>
    <col min="36" max="36" width="6" style="1" bestFit="1" customWidth="1"/>
    <col min="37" max="37" width="7" style="1" bestFit="1" customWidth="1"/>
    <col min="38" max="38" width="4" style="1" bestFit="1" customWidth="1"/>
    <col min="39" max="39" width="6" style="1" bestFit="1" customWidth="1"/>
    <col min="40" max="16384" width="8.7109375" style="1"/>
  </cols>
  <sheetData>
    <row r="1" spans="1:39" x14ac:dyDescent="0.2">
      <c r="A1" s="2" t="s">
        <v>1</v>
      </c>
    </row>
    <row r="2" spans="1:39" s="61" customFormat="1" ht="14.45" customHeight="1" x14ac:dyDescent="0.25">
      <c r="A2" s="61" t="s">
        <v>43</v>
      </c>
    </row>
    <row r="3" spans="1:39" x14ac:dyDescent="0.2">
      <c r="A3" s="68" t="s">
        <v>44</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row>
    <row r="4" spans="1:39" x14ac:dyDescent="0.2">
      <c r="A4" s="67" t="s">
        <v>3</v>
      </c>
      <c r="B4" s="56" t="s">
        <v>4</v>
      </c>
      <c r="C4" s="57"/>
      <c r="D4" s="60" t="s">
        <v>5</v>
      </c>
      <c r="E4" s="60"/>
      <c r="F4" s="60" t="s">
        <v>6</v>
      </c>
      <c r="G4" s="60"/>
      <c r="H4" s="60" t="s">
        <v>7</v>
      </c>
      <c r="I4" s="60"/>
      <c r="J4" s="60"/>
      <c r="K4" s="60"/>
      <c r="L4" s="60"/>
      <c r="M4" s="60"/>
      <c r="N4" s="60"/>
      <c r="O4" s="60"/>
      <c r="P4" s="60"/>
      <c r="Q4" s="60"/>
      <c r="R4" s="60" t="s">
        <v>8</v>
      </c>
      <c r="S4" s="60"/>
      <c r="T4" s="60"/>
      <c r="U4" s="60"/>
      <c r="V4" s="60" t="s">
        <v>10</v>
      </c>
      <c r="W4" s="60"/>
      <c r="X4" s="60"/>
      <c r="Y4" s="60"/>
      <c r="Z4" s="60" t="s">
        <v>11</v>
      </c>
      <c r="AA4" s="60"/>
      <c r="AB4" s="60"/>
      <c r="AC4" s="60"/>
      <c r="AD4" s="60"/>
      <c r="AE4" s="60"/>
      <c r="AF4" s="60" t="s">
        <v>9</v>
      </c>
      <c r="AG4" s="60"/>
      <c r="AH4" s="60"/>
      <c r="AI4" s="60"/>
      <c r="AJ4" s="60"/>
      <c r="AK4" s="60"/>
      <c r="AL4" s="60"/>
      <c r="AM4" s="60"/>
    </row>
    <row r="5" spans="1:39" x14ac:dyDescent="0.2">
      <c r="A5" s="67"/>
      <c r="B5" s="58"/>
      <c r="C5" s="59"/>
      <c r="D5" s="60"/>
      <c r="E5" s="60"/>
      <c r="F5" s="60"/>
      <c r="G5" s="60"/>
      <c r="H5" s="60" t="s">
        <v>12</v>
      </c>
      <c r="I5" s="60"/>
      <c r="J5" s="60" t="s">
        <v>13</v>
      </c>
      <c r="K5" s="60"/>
      <c r="L5" s="60" t="s">
        <v>14</v>
      </c>
      <c r="M5" s="60"/>
      <c r="N5" s="60" t="s">
        <v>15</v>
      </c>
      <c r="O5" s="60"/>
      <c r="P5" s="60" t="s">
        <v>16</v>
      </c>
      <c r="Q5" s="60"/>
      <c r="R5" s="60" t="s">
        <v>17</v>
      </c>
      <c r="S5" s="60"/>
      <c r="T5" s="60" t="s">
        <v>18</v>
      </c>
      <c r="U5" s="60"/>
      <c r="V5" s="60" t="s">
        <v>23</v>
      </c>
      <c r="W5" s="60"/>
      <c r="X5" s="60" t="s">
        <v>24</v>
      </c>
      <c r="Y5" s="60"/>
      <c r="Z5" s="60" t="s">
        <v>25</v>
      </c>
      <c r="AA5" s="60"/>
      <c r="AB5" s="60" t="s">
        <v>26</v>
      </c>
      <c r="AC5" s="60"/>
      <c r="AD5" s="60" t="s">
        <v>27</v>
      </c>
      <c r="AE5" s="60"/>
      <c r="AF5" s="60" t="s">
        <v>19</v>
      </c>
      <c r="AG5" s="60"/>
      <c r="AH5" s="60" t="s">
        <v>20</v>
      </c>
      <c r="AI5" s="60"/>
      <c r="AJ5" s="60" t="s">
        <v>21</v>
      </c>
      <c r="AK5" s="60"/>
      <c r="AL5" s="60" t="s">
        <v>22</v>
      </c>
      <c r="AM5" s="60"/>
    </row>
    <row r="6" spans="1:39" x14ac:dyDescent="0.2">
      <c r="A6" s="4" t="s">
        <v>4</v>
      </c>
      <c r="B6" s="5">
        <v>1436.3686820083699</v>
      </c>
      <c r="C6" s="6">
        <v>100</v>
      </c>
      <c r="D6" s="5">
        <v>692.00268200836797</v>
      </c>
      <c r="E6" s="6">
        <v>100</v>
      </c>
      <c r="F6" s="5">
        <v>744.36599999999896</v>
      </c>
      <c r="G6" s="6">
        <v>100</v>
      </c>
      <c r="H6" s="5">
        <v>415.29300000000097</v>
      </c>
      <c r="I6" s="6">
        <v>100</v>
      </c>
      <c r="J6" s="5">
        <v>214.113</v>
      </c>
      <c r="K6" s="6">
        <v>100</v>
      </c>
      <c r="L6" s="5">
        <v>235.66800000000001</v>
      </c>
      <c r="M6" s="6">
        <v>100</v>
      </c>
      <c r="N6" s="5">
        <v>237.10499999999999</v>
      </c>
      <c r="O6" s="6">
        <v>100</v>
      </c>
      <c r="P6" s="5">
        <v>334.18968200836798</v>
      </c>
      <c r="Q6" s="6">
        <v>100</v>
      </c>
      <c r="R6" s="5">
        <v>786.39944468041404</v>
      </c>
      <c r="S6" s="6">
        <v>100</v>
      </c>
      <c r="T6" s="5">
        <v>649.96923732795301</v>
      </c>
      <c r="U6" s="6">
        <v>100</v>
      </c>
      <c r="V6" s="5">
        <v>1157.1337867003199</v>
      </c>
      <c r="W6" s="6">
        <v>100</v>
      </c>
      <c r="X6" s="5">
        <v>279.23489530804397</v>
      </c>
      <c r="Y6" s="6">
        <v>100</v>
      </c>
      <c r="Z6" s="5">
        <v>583.54251963048398</v>
      </c>
      <c r="AA6" s="6">
        <v>100</v>
      </c>
      <c r="AB6" s="5">
        <v>455.13446840533601</v>
      </c>
      <c r="AC6" s="6">
        <v>100</v>
      </c>
      <c r="AD6" s="5">
        <v>393.89188436413798</v>
      </c>
      <c r="AE6" s="6">
        <v>100</v>
      </c>
      <c r="AF6" s="5">
        <v>259.47545926406599</v>
      </c>
      <c r="AG6" s="6">
        <v>100</v>
      </c>
      <c r="AH6" s="5">
        <v>640.49447763428998</v>
      </c>
      <c r="AI6" s="6">
        <v>100</v>
      </c>
      <c r="AJ6" s="5">
        <v>266.784966541031</v>
      </c>
      <c r="AK6" s="6">
        <v>100</v>
      </c>
      <c r="AL6" s="5">
        <v>269.61377856898201</v>
      </c>
      <c r="AM6" s="6">
        <v>100</v>
      </c>
    </row>
    <row r="7" spans="1:39" x14ac:dyDescent="0.2">
      <c r="A7" s="7" t="s">
        <v>45</v>
      </c>
      <c r="B7" s="5">
        <v>0</v>
      </c>
      <c r="C7" s="6">
        <v>0</v>
      </c>
      <c r="D7" s="8">
        <v>0</v>
      </c>
      <c r="E7" s="9">
        <v>0</v>
      </c>
      <c r="F7" s="8">
        <v>0</v>
      </c>
      <c r="G7" s="9">
        <v>0</v>
      </c>
      <c r="H7" s="8">
        <v>0</v>
      </c>
      <c r="I7" s="9">
        <v>0</v>
      </c>
      <c r="J7" s="8">
        <v>0</v>
      </c>
      <c r="K7" s="9">
        <v>0</v>
      </c>
      <c r="L7" s="8">
        <v>0</v>
      </c>
      <c r="M7" s="9">
        <v>0</v>
      </c>
      <c r="N7" s="8">
        <v>0</v>
      </c>
      <c r="O7" s="9">
        <v>0</v>
      </c>
      <c r="P7" s="8">
        <v>0</v>
      </c>
      <c r="Q7" s="9">
        <v>0</v>
      </c>
      <c r="R7" s="8">
        <v>0</v>
      </c>
      <c r="S7" s="9">
        <v>0</v>
      </c>
      <c r="T7" s="8">
        <v>0</v>
      </c>
      <c r="U7" s="9">
        <v>0</v>
      </c>
      <c r="V7" s="8">
        <v>0</v>
      </c>
      <c r="W7" s="9">
        <v>0</v>
      </c>
      <c r="X7" s="8">
        <v>0</v>
      </c>
      <c r="Y7" s="9">
        <v>0</v>
      </c>
      <c r="Z7" s="8">
        <v>0</v>
      </c>
      <c r="AA7" s="9">
        <v>0</v>
      </c>
      <c r="AB7" s="8">
        <v>0</v>
      </c>
      <c r="AC7" s="9">
        <v>0</v>
      </c>
      <c r="AD7" s="8">
        <v>0</v>
      </c>
      <c r="AE7" s="9">
        <v>0</v>
      </c>
      <c r="AF7" s="8">
        <v>0</v>
      </c>
      <c r="AG7" s="9">
        <v>0</v>
      </c>
      <c r="AH7" s="8">
        <v>0</v>
      </c>
      <c r="AI7" s="9">
        <v>0</v>
      </c>
      <c r="AJ7" s="8">
        <v>0</v>
      </c>
      <c r="AK7" s="9">
        <v>0</v>
      </c>
      <c r="AL7" s="8">
        <v>0</v>
      </c>
      <c r="AM7" s="9">
        <v>0</v>
      </c>
    </row>
    <row r="8" spans="1:39" x14ac:dyDescent="0.2">
      <c r="A8" s="7" t="s">
        <v>46</v>
      </c>
      <c r="B8" s="5">
        <v>3.44231612094607</v>
      </c>
      <c r="C8" s="6">
        <v>0.23965407795810001</v>
      </c>
      <c r="D8" s="8">
        <v>2.5471357930772101</v>
      </c>
      <c r="E8" s="9">
        <v>0.36808178050477802</v>
      </c>
      <c r="F8" s="8">
        <v>0.89518032786885204</v>
      </c>
      <c r="G8" s="9">
        <v>0.12026077599848101</v>
      </c>
      <c r="H8" s="8">
        <v>0</v>
      </c>
      <c r="I8" s="9">
        <v>0</v>
      </c>
      <c r="J8" s="8">
        <v>0.89518032786885204</v>
      </c>
      <c r="K8" s="9">
        <v>0.41808779843767202</v>
      </c>
      <c r="L8" s="8">
        <v>0</v>
      </c>
      <c r="M8" s="9">
        <v>0</v>
      </c>
      <c r="N8" s="8">
        <v>0.65318181818181797</v>
      </c>
      <c r="O8" s="9">
        <v>0.27548209366391102</v>
      </c>
      <c r="P8" s="8">
        <v>1.8939539748954</v>
      </c>
      <c r="Q8" s="9">
        <v>0.56673023640747</v>
      </c>
      <c r="R8" s="8">
        <v>3.44231612094607</v>
      </c>
      <c r="S8" s="9">
        <v>0.43773125022296999</v>
      </c>
      <c r="T8" s="8">
        <v>0</v>
      </c>
      <c r="U8" s="9">
        <v>0</v>
      </c>
      <c r="V8" s="8">
        <v>1.8939539748954</v>
      </c>
      <c r="W8" s="9">
        <v>0.16367631786953399</v>
      </c>
      <c r="X8" s="8">
        <v>1.54836214605067</v>
      </c>
      <c r="Y8" s="9">
        <v>0.554501665826028</v>
      </c>
      <c r="Z8" s="8">
        <v>2.5471357930772101</v>
      </c>
      <c r="AA8" s="9">
        <v>0.43649532080200998</v>
      </c>
      <c r="AB8" s="8">
        <v>0</v>
      </c>
      <c r="AC8" s="9">
        <v>0</v>
      </c>
      <c r="AD8" s="8">
        <v>0.89518032786885204</v>
      </c>
      <c r="AE8" s="9">
        <v>0.22726549172597099</v>
      </c>
      <c r="AF8" s="8">
        <v>0</v>
      </c>
      <c r="AG8" s="9">
        <v>0</v>
      </c>
      <c r="AH8" s="8">
        <v>1.8939539748954</v>
      </c>
      <c r="AI8" s="9">
        <v>0.29570184303397001</v>
      </c>
      <c r="AJ8" s="8">
        <v>0.65318181818181797</v>
      </c>
      <c r="AK8" s="9">
        <v>0.24483456719865801</v>
      </c>
      <c r="AL8" s="8">
        <v>0.89518032786885204</v>
      </c>
      <c r="AM8" s="9">
        <v>0.33202321209997698</v>
      </c>
    </row>
    <row r="9" spans="1:39" x14ac:dyDescent="0.2">
      <c r="A9" s="7" t="s">
        <v>47</v>
      </c>
      <c r="B9" s="5">
        <v>12.4172723703128</v>
      </c>
      <c r="C9" s="6">
        <v>0.86449060925992105</v>
      </c>
      <c r="D9" s="8">
        <v>6.3787713959680499</v>
      </c>
      <c r="E9" s="9">
        <v>0.92178420139286599</v>
      </c>
      <c r="F9" s="8">
        <v>6.0385009743447799</v>
      </c>
      <c r="G9" s="9">
        <v>0.81122740350107203</v>
      </c>
      <c r="H9" s="8">
        <v>1.05549557522124</v>
      </c>
      <c r="I9" s="9">
        <v>0.25415684233089397</v>
      </c>
      <c r="J9" s="8">
        <v>2.6855409836065598</v>
      </c>
      <c r="K9" s="9">
        <v>1.25426339531302</v>
      </c>
      <c r="L9" s="8">
        <v>0.87246428571428603</v>
      </c>
      <c r="M9" s="9">
        <v>0.37020905923344899</v>
      </c>
      <c r="N9" s="8">
        <v>2.5250315656565601</v>
      </c>
      <c r="O9" s="9">
        <v>1.0649423528211399</v>
      </c>
      <c r="P9" s="8">
        <v>5.27873996011418</v>
      </c>
      <c r="Q9" s="9">
        <v>1.5795640153791499</v>
      </c>
      <c r="R9" s="8">
        <v>5.4986342423805699</v>
      </c>
      <c r="S9" s="9">
        <v>0.69921644522716597</v>
      </c>
      <c r="T9" s="8">
        <v>6.91863812793226</v>
      </c>
      <c r="U9" s="9">
        <v>1.0644562435562399</v>
      </c>
      <c r="V9" s="8">
        <v>10.8689102242622</v>
      </c>
      <c r="W9" s="9">
        <v>0.93929590071480795</v>
      </c>
      <c r="X9" s="8">
        <v>1.54836214605067</v>
      </c>
      <c r="Y9" s="9">
        <v>0.554501665826028</v>
      </c>
      <c r="Z9" s="8">
        <v>5.3564734992543501</v>
      </c>
      <c r="AA9" s="9">
        <v>0.91792342786712799</v>
      </c>
      <c r="AB9" s="8">
        <v>2.7891343027642499</v>
      </c>
      <c r="AC9" s="9">
        <v>0.61281544167300706</v>
      </c>
      <c r="AD9" s="8">
        <v>4.2716645682942298</v>
      </c>
      <c r="AE9" s="9">
        <v>1.08447641037083</v>
      </c>
      <c r="AF9" s="8">
        <v>4.3018301396376604</v>
      </c>
      <c r="AG9" s="9">
        <v>1.65789479738803</v>
      </c>
      <c r="AH9" s="8">
        <v>4.8802665177714601</v>
      </c>
      <c r="AI9" s="9">
        <v>0.76195294232622601</v>
      </c>
      <c r="AJ9" s="8">
        <v>0.63131799163179902</v>
      </c>
      <c r="AK9" s="9">
        <v>0.236639267878201</v>
      </c>
      <c r="AL9" s="8">
        <v>2.6038577212719098</v>
      </c>
      <c r="AM9" s="9">
        <v>0.965773238701784</v>
      </c>
    </row>
    <row r="10" spans="1:39" x14ac:dyDescent="0.2">
      <c r="A10" s="7" t="s">
        <v>48</v>
      </c>
      <c r="B10" s="5">
        <v>137.80176835776001</v>
      </c>
      <c r="C10" s="6">
        <v>9.5937602987195501</v>
      </c>
      <c r="D10" s="8">
        <v>77.7291325043158</v>
      </c>
      <c r="E10" s="9">
        <v>11.2324900647388</v>
      </c>
      <c r="F10" s="8">
        <v>60.072635853444197</v>
      </c>
      <c r="G10" s="9">
        <v>8.0703089412257292</v>
      </c>
      <c r="H10" s="8">
        <v>39.903295237947901</v>
      </c>
      <c r="I10" s="9">
        <v>9.60846805458986</v>
      </c>
      <c r="J10" s="8">
        <v>11.423062736443899</v>
      </c>
      <c r="K10" s="9">
        <v>5.3350626708531799</v>
      </c>
      <c r="L10" s="8">
        <v>24.439264285714302</v>
      </c>
      <c r="M10" s="9">
        <v>10.3702090592334</v>
      </c>
      <c r="N10" s="8">
        <v>15.0141098484848</v>
      </c>
      <c r="O10" s="9">
        <v>6.3322620140801797</v>
      </c>
      <c r="P10" s="8">
        <v>47.022036249168998</v>
      </c>
      <c r="Q10" s="9">
        <v>14.0704632071769</v>
      </c>
      <c r="R10" s="8">
        <v>65.925322192205897</v>
      </c>
      <c r="S10" s="9">
        <v>8.3831852423290307</v>
      </c>
      <c r="T10" s="8">
        <v>71.8764461655541</v>
      </c>
      <c r="U10" s="9">
        <v>11.058438159479801</v>
      </c>
      <c r="V10" s="8">
        <v>93.335631310495003</v>
      </c>
      <c r="W10" s="9">
        <v>8.0661054394280907</v>
      </c>
      <c r="X10" s="8">
        <v>44.466137047265001</v>
      </c>
      <c r="Y10" s="9">
        <v>15.9242765837741</v>
      </c>
      <c r="Z10" s="8">
        <v>66.711316630945205</v>
      </c>
      <c r="AA10" s="9">
        <v>11.432126089661599</v>
      </c>
      <c r="AB10" s="8">
        <v>40.686078863150897</v>
      </c>
      <c r="AC10" s="9">
        <v>8.9393534630992892</v>
      </c>
      <c r="AD10" s="8">
        <v>29.348877288442701</v>
      </c>
      <c r="AE10" s="9">
        <v>7.4509982189200903</v>
      </c>
      <c r="AF10" s="8">
        <v>20.6670617577375</v>
      </c>
      <c r="AG10" s="9">
        <v>7.9649388872281701</v>
      </c>
      <c r="AH10" s="8">
        <v>55.944204865129002</v>
      </c>
      <c r="AI10" s="9">
        <v>8.7345335234993406</v>
      </c>
      <c r="AJ10" s="8">
        <v>37.730413062308301</v>
      </c>
      <c r="AK10" s="9">
        <v>14.142630880404401</v>
      </c>
      <c r="AL10" s="8">
        <v>23.460088672585201</v>
      </c>
      <c r="AM10" s="9">
        <v>8.7013686010794302</v>
      </c>
    </row>
    <row r="11" spans="1:39" x14ac:dyDescent="0.2">
      <c r="A11" s="7" t="s">
        <v>49</v>
      </c>
      <c r="B11" s="5">
        <v>99.655884751237394</v>
      </c>
      <c r="C11" s="6">
        <v>6.9380435538246399</v>
      </c>
      <c r="D11" s="8">
        <v>45.3810030918454</v>
      </c>
      <c r="E11" s="9">
        <v>6.5579230069077399</v>
      </c>
      <c r="F11" s="8">
        <v>54.274881659392001</v>
      </c>
      <c r="G11" s="9">
        <v>7.2914240654989797</v>
      </c>
      <c r="H11" s="8">
        <v>15.304656197784499</v>
      </c>
      <c r="I11" s="9">
        <v>3.6852670759643198</v>
      </c>
      <c r="J11" s="8">
        <v>9.1787695460277394</v>
      </c>
      <c r="K11" s="9">
        <v>4.2868810142437601</v>
      </c>
      <c r="L11" s="8">
        <v>13.6124957142857</v>
      </c>
      <c r="M11" s="9">
        <v>5.7761324041811797</v>
      </c>
      <c r="N11" s="8">
        <v>19.976477272727301</v>
      </c>
      <c r="O11" s="9">
        <v>8.4251606978879501</v>
      </c>
      <c r="P11" s="8">
        <v>41.583486020412103</v>
      </c>
      <c r="Q11" s="9">
        <v>12.4430789635722</v>
      </c>
      <c r="R11" s="8">
        <v>56.180983744652202</v>
      </c>
      <c r="S11" s="9">
        <v>7.1440772402228401</v>
      </c>
      <c r="T11" s="8">
        <v>43.474901006585199</v>
      </c>
      <c r="U11" s="9">
        <v>6.6887628690416303</v>
      </c>
      <c r="V11" s="8">
        <v>75.6827624943177</v>
      </c>
      <c r="W11" s="9">
        <v>6.5405369166632301</v>
      </c>
      <c r="X11" s="8">
        <v>23.973122256919702</v>
      </c>
      <c r="Y11" s="9">
        <v>8.5852888230438698</v>
      </c>
      <c r="Z11" s="8">
        <v>30.669674552755701</v>
      </c>
      <c r="AA11" s="9">
        <v>5.2557737475885498</v>
      </c>
      <c r="AB11" s="8">
        <v>35.734838289064299</v>
      </c>
      <c r="AC11" s="9">
        <v>7.8514902231574002</v>
      </c>
      <c r="AD11" s="8">
        <v>33.251371909417301</v>
      </c>
      <c r="AE11" s="9">
        <v>8.4417509548578895</v>
      </c>
      <c r="AF11" s="8">
        <v>14.1623082628925</v>
      </c>
      <c r="AG11" s="9">
        <v>5.4580530671610097</v>
      </c>
      <c r="AH11" s="8">
        <v>56.2742461432914</v>
      </c>
      <c r="AI11" s="9">
        <v>8.7860626607030508</v>
      </c>
      <c r="AJ11" s="8">
        <v>14.153462230317601</v>
      </c>
      <c r="AK11" s="9">
        <v>5.3051948218157197</v>
      </c>
      <c r="AL11" s="8">
        <v>15.065868114736</v>
      </c>
      <c r="AM11" s="9">
        <v>5.5879444272842704</v>
      </c>
    </row>
    <row r="12" spans="1:39" x14ac:dyDescent="0.2">
      <c r="A12" s="7" t="s">
        <v>50</v>
      </c>
      <c r="B12" s="5">
        <v>268.97717933435302</v>
      </c>
      <c r="C12" s="6">
        <v>18.726193539548799</v>
      </c>
      <c r="D12" s="8">
        <v>137.38228670333899</v>
      </c>
      <c r="E12" s="9">
        <v>19.852854660132301</v>
      </c>
      <c r="F12" s="8">
        <v>131.59489263101401</v>
      </c>
      <c r="G12" s="9">
        <v>17.678788745189099</v>
      </c>
      <c r="H12" s="8">
        <v>48.064799832910502</v>
      </c>
      <c r="I12" s="9">
        <v>11.5737081609636</v>
      </c>
      <c r="J12" s="8">
        <v>37.408661727616597</v>
      </c>
      <c r="K12" s="9">
        <v>17.471457467606601</v>
      </c>
      <c r="L12" s="8">
        <v>51.758687142857198</v>
      </c>
      <c r="M12" s="9">
        <v>21.962543554006999</v>
      </c>
      <c r="N12" s="8">
        <v>54.449962121212202</v>
      </c>
      <c r="O12" s="9">
        <v>22.964493419038899</v>
      </c>
      <c r="P12" s="8">
        <v>77.295068509756405</v>
      </c>
      <c r="Q12" s="9">
        <v>23.129100828379599</v>
      </c>
      <c r="R12" s="8">
        <v>172.67020862029801</v>
      </c>
      <c r="S12" s="9">
        <v>21.957061362177001</v>
      </c>
      <c r="T12" s="8">
        <v>96.306970714054998</v>
      </c>
      <c r="U12" s="9">
        <v>14.817158287364</v>
      </c>
      <c r="V12" s="8">
        <v>221.21373535440799</v>
      </c>
      <c r="W12" s="9">
        <v>19.1173862432295</v>
      </c>
      <c r="X12" s="8">
        <v>47.763443979944398</v>
      </c>
      <c r="Y12" s="9">
        <v>17.105112857493399</v>
      </c>
      <c r="Z12" s="8">
        <v>97.998004768546096</v>
      </c>
      <c r="AA12" s="9">
        <v>16.793635677242701</v>
      </c>
      <c r="AB12" s="8">
        <v>84.293666782987501</v>
      </c>
      <c r="AC12" s="9">
        <v>18.520607124819399</v>
      </c>
      <c r="AD12" s="8">
        <v>86.6855077828193</v>
      </c>
      <c r="AE12" s="9">
        <v>22.007436868814001</v>
      </c>
      <c r="AF12" s="8">
        <v>49.716117063410799</v>
      </c>
      <c r="AG12" s="9">
        <v>19.160238584572699</v>
      </c>
      <c r="AH12" s="8">
        <v>129.129486077628</v>
      </c>
      <c r="AI12" s="9">
        <v>20.160905454575801</v>
      </c>
      <c r="AJ12" s="8">
        <v>47.927123365794799</v>
      </c>
      <c r="AK12" s="9">
        <v>17.964701679854102</v>
      </c>
      <c r="AL12" s="8">
        <v>42.204452827518899</v>
      </c>
      <c r="AM12" s="9">
        <v>15.653670614137701</v>
      </c>
    </row>
    <row r="13" spans="1:39" x14ac:dyDescent="0.2">
      <c r="A13" s="7" t="s">
        <v>51</v>
      </c>
      <c r="B13" s="5">
        <v>828.76467814566502</v>
      </c>
      <c r="C13" s="6">
        <v>57.698604023227901</v>
      </c>
      <c r="D13" s="8">
        <v>379.87654629868001</v>
      </c>
      <c r="E13" s="9">
        <v>54.895241908048902</v>
      </c>
      <c r="F13" s="8">
        <v>448.888131846985</v>
      </c>
      <c r="G13" s="9">
        <v>60.3047602720954</v>
      </c>
      <c r="H13" s="8">
        <v>261.98451315056701</v>
      </c>
      <c r="I13" s="9">
        <v>63.084259342335699</v>
      </c>
      <c r="J13" s="8">
        <v>141.32568820933199</v>
      </c>
      <c r="K13" s="9">
        <v>66.0051880125596</v>
      </c>
      <c r="L13" s="8">
        <v>130.05876428571401</v>
      </c>
      <c r="M13" s="9">
        <v>55.187282229965199</v>
      </c>
      <c r="N13" s="8">
        <v>142.136597222223</v>
      </c>
      <c r="O13" s="9">
        <v>59.946689113355802</v>
      </c>
      <c r="P13" s="8">
        <v>153.259115277832</v>
      </c>
      <c r="Q13" s="9">
        <v>45.8599183424204</v>
      </c>
      <c r="R13" s="8">
        <v>457.73972975688599</v>
      </c>
      <c r="S13" s="9">
        <v>58.207026067129</v>
      </c>
      <c r="T13" s="8">
        <v>371.024948388778</v>
      </c>
      <c r="U13" s="9">
        <v>57.083462890347803</v>
      </c>
      <c r="V13" s="8">
        <v>682.28548353691201</v>
      </c>
      <c r="W13" s="9">
        <v>58.963405215442997</v>
      </c>
      <c r="X13" s="8">
        <v>146.47919460875301</v>
      </c>
      <c r="Y13" s="9">
        <v>52.457338631391899</v>
      </c>
      <c r="Z13" s="8">
        <v>353.13997358745797</v>
      </c>
      <c r="AA13" s="9">
        <v>60.516579633490402</v>
      </c>
      <c r="AB13" s="8">
        <v>251.89403210714701</v>
      </c>
      <c r="AC13" s="9">
        <v>55.3449693647053</v>
      </c>
      <c r="AD13" s="8">
        <v>221.551844528982</v>
      </c>
      <c r="AE13" s="9">
        <v>56.246867052525097</v>
      </c>
      <c r="AF13" s="8">
        <v>142.88802611750799</v>
      </c>
      <c r="AG13" s="9">
        <v>55.068030912353699</v>
      </c>
      <c r="AH13" s="8">
        <v>366.66416960700002</v>
      </c>
      <c r="AI13" s="9">
        <v>57.247046213622099</v>
      </c>
      <c r="AJ13" s="8">
        <v>148.28537829397001</v>
      </c>
      <c r="AK13" s="9">
        <v>55.5823591623423</v>
      </c>
      <c r="AL13" s="8">
        <v>170.92710412718901</v>
      </c>
      <c r="AM13" s="9">
        <v>63.397021114577903</v>
      </c>
    </row>
    <row r="14" spans="1:39" x14ac:dyDescent="0.2">
      <c r="A14" s="7" t="s">
        <v>52</v>
      </c>
      <c r="B14" s="5">
        <v>85.309582928092695</v>
      </c>
      <c r="C14" s="6">
        <v>5.9392538974611098</v>
      </c>
      <c r="D14" s="8">
        <v>42.707806221142903</v>
      </c>
      <c r="E14" s="9">
        <v>6.1716243782746503</v>
      </c>
      <c r="F14" s="8">
        <v>42.601776706949799</v>
      </c>
      <c r="G14" s="9">
        <v>5.7232297964912302</v>
      </c>
      <c r="H14" s="8">
        <v>48.980240005569698</v>
      </c>
      <c r="I14" s="9">
        <v>11.794140523815599</v>
      </c>
      <c r="J14" s="8">
        <v>11.196096469104701</v>
      </c>
      <c r="K14" s="9">
        <v>5.2290596409861401</v>
      </c>
      <c r="L14" s="8">
        <v>14.926324285714299</v>
      </c>
      <c r="M14" s="9">
        <v>6.3336236933797903</v>
      </c>
      <c r="N14" s="8">
        <v>2.3496401515151502</v>
      </c>
      <c r="O14" s="9">
        <v>0.99097030915212503</v>
      </c>
      <c r="P14" s="8">
        <v>7.8572820161889503</v>
      </c>
      <c r="Q14" s="9">
        <v>2.3511444066643001</v>
      </c>
      <c r="R14" s="8">
        <v>24.942250003044801</v>
      </c>
      <c r="S14" s="9">
        <v>3.1717023926919401</v>
      </c>
      <c r="T14" s="8">
        <v>60.367332925047897</v>
      </c>
      <c r="U14" s="9">
        <v>9.2877215502106196</v>
      </c>
      <c r="V14" s="8">
        <v>71.853309805032694</v>
      </c>
      <c r="W14" s="9">
        <v>6.2095939666518003</v>
      </c>
      <c r="X14" s="8">
        <v>13.456273123060001</v>
      </c>
      <c r="Y14" s="9">
        <v>4.81897977264462</v>
      </c>
      <c r="Z14" s="8">
        <v>27.119940798447601</v>
      </c>
      <c r="AA14" s="9">
        <v>4.6474661033476599</v>
      </c>
      <c r="AB14" s="8">
        <v>39.7367180602213</v>
      </c>
      <c r="AC14" s="9">
        <v>8.7307643825455905</v>
      </c>
      <c r="AD14" s="8">
        <v>17.887437958312798</v>
      </c>
      <c r="AE14" s="9">
        <v>4.5412050027861204</v>
      </c>
      <c r="AF14" s="8">
        <v>27.740115922879902</v>
      </c>
      <c r="AG14" s="9">
        <v>10.6908437512964</v>
      </c>
      <c r="AH14" s="8">
        <v>25.7081504485745</v>
      </c>
      <c r="AI14" s="9">
        <v>4.0137973622394503</v>
      </c>
      <c r="AJ14" s="8">
        <v>17.404089778825998</v>
      </c>
      <c r="AK14" s="9">
        <v>6.5236396205066098</v>
      </c>
      <c r="AL14" s="8">
        <v>14.4572267778123</v>
      </c>
      <c r="AM14" s="9">
        <v>5.3621987921190097</v>
      </c>
    </row>
    <row r="15" spans="1:39" x14ac:dyDescent="0.2">
      <c r="A15" s="36" t="s">
        <v>141</v>
      </c>
      <c r="B15" s="37">
        <f>SUM(B10:B11)</f>
        <v>237.45765310899742</v>
      </c>
      <c r="C15" s="40">
        <f>(SUM(C7:C10)/100)</f>
        <v>0.10697904985937572</v>
      </c>
      <c r="D15" s="38"/>
      <c r="E15" s="39"/>
      <c r="F15" s="38"/>
      <c r="G15" s="39"/>
      <c r="H15" s="38"/>
      <c r="I15" s="39"/>
      <c r="J15" s="38"/>
      <c r="K15" s="39"/>
      <c r="L15" s="38"/>
      <c r="M15" s="39"/>
      <c r="N15" s="38"/>
      <c r="O15" s="39"/>
      <c r="P15" s="38"/>
      <c r="Q15" s="39"/>
      <c r="R15" s="38"/>
      <c r="S15" s="39"/>
      <c r="T15" s="38"/>
      <c r="U15" s="39"/>
      <c r="V15" s="38"/>
      <c r="W15" s="39"/>
      <c r="X15" s="38"/>
      <c r="Y15" s="39"/>
      <c r="Z15" s="38"/>
      <c r="AA15" s="39"/>
      <c r="AB15" s="38"/>
      <c r="AC15" s="39"/>
      <c r="AD15" s="38"/>
      <c r="AE15" s="39"/>
      <c r="AF15" s="38"/>
      <c r="AG15" s="39"/>
      <c r="AH15" s="38"/>
      <c r="AI15" s="39"/>
      <c r="AJ15" s="38"/>
      <c r="AK15" s="39"/>
      <c r="AL15" s="38"/>
      <c r="AM15" s="39"/>
    </row>
    <row r="16" spans="1:39" x14ac:dyDescent="0.2">
      <c r="A16" s="36" t="s">
        <v>142</v>
      </c>
      <c r="B16" s="37">
        <f>SUM(B12:B13)</f>
        <v>1097.7418574800181</v>
      </c>
      <c r="C16" s="40">
        <f>(SUM(C11:C13)/100)</f>
        <v>0.83362841116601349</v>
      </c>
      <c r="D16" s="38"/>
      <c r="E16" s="39"/>
      <c r="F16" s="38"/>
      <c r="G16" s="39"/>
      <c r="H16" s="38"/>
      <c r="I16" s="39"/>
      <c r="J16" s="38"/>
      <c r="K16" s="39"/>
      <c r="L16" s="38"/>
      <c r="M16" s="39"/>
      <c r="N16" s="38"/>
      <c r="O16" s="39"/>
      <c r="P16" s="38"/>
      <c r="Q16" s="39"/>
      <c r="R16" s="38"/>
      <c r="S16" s="39"/>
      <c r="T16" s="38"/>
      <c r="U16" s="39"/>
      <c r="V16" s="38"/>
      <c r="W16" s="39"/>
      <c r="X16" s="38"/>
      <c r="Y16" s="39"/>
      <c r="Z16" s="38"/>
      <c r="AA16" s="39"/>
      <c r="AB16" s="38"/>
      <c r="AC16" s="39"/>
      <c r="AD16" s="38"/>
      <c r="AE16" s="39"/>
      <c r="AF16" s="38"/>
      <c r="AG16" s="39"/>
      <c r="AH16" s="38"/>
      <c r="AI16" s="39"/>
      <c r="AJ16" s="38"/>
      <c r="AK16" s="39"/>
      <c r="AL16" s="38"/>
      <c r="AM16" s="39"/>
    </row>
    <row r="18" spans="1:39" x14ac:dyDescent="0.2">
      <c r="A18" s="68" t="s">
        <v>53</v>
      </c>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row>
    <row r="19" spans="1:39" x14ac:dyDescent="0.2">
      <c r="A19" s="67" t="s">
        <v>3</v>
      </c>
      <c r="B19" s="56" t="s">
        <v>4</v>
      </c>
      <c r="C19" s="57"/>
      <c r="D19" s="60" t="s">
        <v>5</v>
      </c>
      <c r="E19" s="60"/>
      <c r="F19" s="60" t="s">
        <v>6</v>
      </c>
      <c r="G19" s="60"/>
      <c r="H19" s="60" t="s">
        <v>7</v>
      </c>
      <c r="I19" s="60"/>
      <c r="J19" s="60"/>
      <c r="K19" s="60"/>
      <c r="L19" s="60"/>
      <c r="M19" s="60"/>
      <c r="N19" s="60"/>
      <c r="O19" s="60"/>
      <c r="P19" s="60"/>
      <c r="Q19" s="60"/>
      <c r="R19" s="60" t="s">
        <v>8</v>
      </c>
      <c r="S19" s="60"/>
      <c r="T19" s="60"/>
      <c r="U19" s="60"/>
      <c r="V19" s="60" t="s">
        <v>10</v>
      </c>
      <c r="W19" s="60"/>
      <c r="X19" s="60"/>
      <c r="Y19" s="60"/>
      <c r="Z19" s="60" t="s">
        <v>11</v>
      </c>
      <c r="AA19" s="60"/>
      <c r="AB19" s="60"/>
      <c r="AC19" s="60"/>
      <c r="AD19" s="60"/>
      <c r="AE19" s="60"/>
      <c r="AF19" s="60" t="s">
        <v>9</v>
      </c>
      <c r="AG19" s="60"/>
      <c r="AH19" s="60"/>
      <c r="AI19" s="60"/>
      <c r="AJ19" s="60"/>
      <c r="AK19" s="60"/>
      <c r="AL19" s="60"/>
      <c r="AM19" s="60"/>
    </row>
    <row r="20" spans="1:39" x14ac:dyDescent="0.2">
      <c r="A20" s="67"/>
      <c r="B20" s="58"/>
      <c r="C20" s="59"/>
      <c r="D20" s="60"/>
      <c r="E20" s="60"/>
      <c r="F20" s="60"/>
      <c r="G20" s="60"/>
      <c r="H20" s="60" t="s">
        <v>12</v>
      </c>
      <c r="I20" s="60"/>
      <c r="J20" s="60" t="s">
        <v>13</v>
      </c>
      <c r="K20" s="60"/>
      <c r="L20" s="60" t="s">
        <v>14</v>
      </c>
      <c r="M20" s="60"/>
      <c r="N20" s="60" t="s">
        <v>15</v>
      </c>
      <c r="O20" s="60"/>
      <c r="P20" s="60" t="s">
        <v>16</v>
      </c>
      <c r="Q20" s="60"/>
      <c r="R20" s="60" t="s">
        <v>17</v>
      </c>
      <c r="S20" s="60"/>
      <c r="T20" s="60" t="s">
        <v>18</v>
      </c>
      <c r="U20" s="60"/>
      <c r="V20" s="60" t="s">
        <v>23</v>
      </c>
      <c r="W20" s="60"/>
      <c r="X20" s="60" t="s">
        <v>24</v>
      </c>
      <c r="Y20" s="60"/>
      <c r="Z20" s="60" t="s">
        <v>25</v>
      </c>
      <c r="AA20" s="60"/>
      <c r="AB20" s="60" t="s">
        <v>26</v>
      </c>
      <c r="AC20" s="60"/>
      <c r="AD20" s="60" t="s">
        <v>27</v>
      </c>
      <c r="AE20" s="60"/>
      <c r="AF20" s="60" t="s">
        <v>19</v>
      </c>
      <c r="AG20" s="60"/>
      <c r="AH20" s="60" t="s">
        <v>20</v>
      </c>
      <c r="AI20" s="60"/>
      <c r="AJ20" s="60" t="s">
        <v>21</v>
      </c>
      <c r="AK20" s="60"/>
      <c r="AL20" s="60" t="s">
        <v>22</v>
      </c>
      <c r="AM20" s="60"/>
    </row>
    <row r="21" spans="1:39" x14ac:dyDescent="0.2">
      <c r="A21" s="4" t="s">
        <v>4</v>
      </c>
      <c r="B21" s="5">
        <v>1427.0167716752301</v>
      </c>
      <c r="C21" s="6">
        <v>100</v>
      </c>
      <c r="D21" s="5">
        <v>687.53972841384495</v>
      </c>
      <c r="E21" s="6">
        <v>100</v>
      </c>
      <c r="F21" s="5">
        <v>739.47704326138398</v>
      </c>
      <c r="G21" s="6">
        <v>100</v>
      </c>
      <c r="H21" s="5">
        <v>415.29300000000097</v>
      </c>
      <c r="I21" s="6">
        <v>100</v>
      </c>
      <c r="J21" s="5">
        <v>214.113</v>
      </c>
      <c r="K21" s="6">
        <v>100</v>
      </c>
      <c r="L21" s="5">
        <v>233.923071428572</v>
      </c>
      <c r="M21" s="6">
        <v>100</v>
      </c>
      <c r="N21" s="5">
        <v>235.233150252526</v>
      </c>
      <c r="O21" s="6">
        <v>100</v>
      </c>
      <c r="P21" s="5">
        <v>328.45454999413403</v>
      </c>
      <c r="Q21" s="6">
        <v>100</v>
      </c>
      <c r="R21" s="5">
        <v>780.47604798559598</v>
      </c>
      <c r="S21" s="6">
        <v>100</v>
      </c>
      <c r="T21" s="5">
        <v>646.54072368963398</v>
      </c>
      <c r="U21" s="6">
        <v>100</v>
      </c>
      <c r="V21" s="5">
        <v>1148.6543406528999</v>
      </c>
      <c r="W21" s="6">
        <v>100</v>
      </c>
      <c r="X21" s="5">
        <v>278.36243102232999</v>
      </c>
      <c r="Y21" s="6">
        <v>100</v>
      </c>
      <c r="Z21" s="5">
        <v>581.25800548199004</v>
      </c>
      <c r="AA21" s="6">
        <v>100</v>
      </c>
      <c r="AB21" s="5">
        <v>449.98289002213801</v>
      </c>
      <c r="AC21" s="6">
        <v>100</v>
      </c>
      <c r="AD21" s="5">
        <v>391.97606656269198</v>
      </c>
      <c r="AE21" s="6">
        <v>100</v>
      </c>
      <c r="AF21" s="5">
        <v>257.98462725374299</v>
      </c>
      <c r="AG21" s="6">
        <v>100</v>
      </c>
      <c r="AH21" s="5">
        <v>634.13718158882205</v>
      </c>
      <c r="AI21" s="6">
        <v>100</v>
      </c>
      <c r="AJ21" s="5">
        <v>265.28118426368502</v>
      </c>
      <c r="AK21" s="6">
        <v>100</v>
      </c>
      <c r="AL21" s="5">
        <v>269.61377856898201</v>
      </c>
      <c r="AM21" s="6">
        <v>100</v>
      </c>
    </row>
    <row r="22" spans="1:39" x14ac:dyDescent="0.2">
      <c r="A22" s="7" t="s">
        <v>45</v>
      </c>
      <c r="B22" s="5">
        <v>0</v>
      </c>
      <c r="C22" s="6">
        <v>0</v>
      </c>
      <c r="D22" s="8">
        <v>0</v>
      </c>
      <c r="E22" s="9">
        <v>0</v>
      </c>
      <c r="F22" s="8">
        <v>0</v>
      </c>
      <c r="G22" s="9">
        <v>0</v>
      </c>
      <c r="H22" s="8">
        <v>0</v>
      </c>
      <c r="I22" s="9">
        <v>0</v>
      </c>
      <c r="J22" s="8">
        <v>0</v>
      </c>
      <c r="K22" s="9">
        <v>0</v>
      </c>
      <c r="L22" s="8">
        <v>0</v>
      </c>
      <c r="M22" s="9">
        <v>0</v>
      </c>
      <c r="N22" s="8">
        <v>0</v>
      </c>
      <c r="O22" s="9">
        <v>0</v>
      </c>
      <c r="P22" s="8">
        <v>0</v>
      </c>
      <c r="Q22" s="9">
        <v>0</v>
      </c>
      <c r="R22" s="8">
        <v>0</v>
      </c>
      <c r="S22" s="9">
        <v>0</v>
      </c>
      <c r="T22" s="8">
        <v>0</v>
      </c>
      <c r="U22" s="9">
        <v>0</v>
      </c>
      <c r="V22" s="8">
        <v>0</v>
      </c>
      <c r="W22" s="9">
        <v>0</v>
      </c>
      <c r="X22" s="8">
        <v>0</v>
      </c>
      <c r="Y22" s="9">
        <v>0</v>
      </c>
      <c r="Z22" s="8">
        <v>0</v>
      </c>
      <c r="AA22" s="9">
        <v>0</v>
      </c>
      <c r="AB22" s="8">
        <v>0</v>
      </c>
      <c r="AC22" s="9">
        <v>0</v>
      </c>
      <c r="AD22" s="8">
        <v>0</v>
      </c>
      <c r="AE22" s="9">
        <v>0</v>
      </c>
      <c r="AF22" s="8">
        <v>0</v>
      </c>
      <c r="AG22" s="9">
        <v>0</v>
      </c>
      <c r="AH22" s="8">
        <v>0</v>
      </c>
      <c r="AI22" s="9">
        <v>0</v>
      </c>
      <c r="AJ22" s="8">
        <v>0</v>
      </c>
      <c r="AK22" s="9">
        <v>0</v>
      </c>
      <c r="AL22" s="8">
        <v>0</v>
      </c>
      <c r="AM22" s="9">
        <v>0</v>
      </c>
    </row>
    <row r="23" spans="1:39" x14ac:dyDescent="0.2">
      <c r="A23" s="7" t="s">
        <v>46</v>
      </c>
      <c r="B23" s="5">
        <v>0</v>
      </c>
      <c r="C23" s="6">
        <v>0</v>
      </c>
      <c r="D23" s="8">
        <v>0</v>
      </c>
      <c r="E23" s="9">
        <v>0</v>
      </c>
      <c r="F23" s="8">
        <v>0</v>
      </c>
      <c r="G23" s="9">
        <v>0</v>
      </c>
      <c r="H23" s="8">
        <v>0</v>
      </c>
      <c r="I23" s="9">
        <v>0</v>
      </c>
      <c r="J23" s="8">
        <v>0</v>
      </c>
      <c r="K23" s="9">
        <v>0</v>
      </c>
      <c r="L23" s="8">
        <v>0</v>
      </c>
      <c r="M23" s="9">
        <v>0</v>
      </c>
      <c r="N23" s="8">
        <v>0</v>
      </c>
      <c r="O23" s="9">
        <v>0</v>
      </c>
      <c r="P23" s="8">
        <v>0</v>
      </c>
      <c r="Q23" s="9">
        <v>0</v>
      </c>
      <c r="R23" s="8">
        <v>0</v>
      </c>
      <c r="S23" s="9">
        <v>0</v>
      </c>
      <c r="T23" s="8">
        <v>0</v>
      </c>
      <c r="U23" s="9">
        <v>0</v>
      </c>
      <c r="V23" s="8">
        <v>0</v>
      </c>
      <c r="W23" s="9">
        <v>0</v>
      </c>
      <c r="X23" s="8">
        <v>0</v>
      </c>
      <c r="Y23" s="9">
        <v>0</v>
      </c>
      <c r="Z23" s="8">
        <v>0</v>
      </c>
      <c r="AA23" s="9">
        <v>0</v>
      </c>
      <c r="AB23" s="8">
        <v>0</v>
      </c>
      <c r="AC23" s="9">
        <v>0</v>
      </c>
      <c r="AD23" s="8">
        <v>0</v>
      </c>
      <c r="AE23" s="9">
        <v>0</v>
      </c>
      <c r="AF23" s="8">
        <v>0</v>
      </c>
      <c r="AG23" s="9">
        <v>0</v>
      </c>
      <c r="AH23" s="8">
        <v>0</v>
      </c>
      <c r="AI23" s="9">
        <v>0</v>
      </c>
      <c r="AJ23" s="8">
        <v>0</v>
      </c>
      <c r="AK23" s="9">
        <v>0</v>
      </c>
      <c r="AL23" s="8">
        <v>0</v>
      </c>
      <c r="AM23" s="9">
        <v>0</v>
      </c>
    </row>
    <row r="24" spans="1:39" x14ac:dyDescent="0.2">
      <c r="A24" s="7" t="s">
        <v>47</v>
      </c>
      <c r="B24" s="5">
        <v>12.127413110812901</v>
      </c>
      <c r="C24" s="6">
        <v>0.84984376858977095</v>
      </c>
      <c r="D24" s="8">
        <v>6.4584166910495302</v>
      </c>
      <c r="E24" s="9">
        <v>0.939351782034343</v>
      </c>
      <c r="F24" s="8">
        <v>5.66899641976332</v>
      </c>
      <c r="G24" s="9">
        <v>0.76662236798600503</v>
      </c>
      <c r="H24" s="8">
        <v>2.1109911504424801</v>
      </c>
      <c r="I24" s="9">
        <v>0.50831368466178795</v>
      </c>
      <c r="J24" s="8">
        <v>4.7028679066834798</v>
      </c>
      <c r="K24" s="9">
        <v>2.1964420220554</v>
      </c>
      <c r="L24" s="8">
        <v>0.87246428571428603</v>
      </c>
      <c r="M24" s="9">
        <v>0.37297060114085101</v>
      </c>
      <c r="N24" s="8">
        <v>0.65318181818181797</v>
      </c>
      <c r="O24" s="9">
        <v>0.277674221290927</v>
      </c>
      <c r="P24" s="8">
        <v>3.7879079497907902</v>
      </c>
      <c r="Q24" s="9">
        <v>1.1532517816722101</v>
      </c>
      <c r="R24" s="8">
        <v>7.2054238310561098</v>
      </c>
      <c r="S24" s="9">
        <v>0.92320883512739005</v>
      </c>
      <c r="T24" s="8">
        <v>4.9219892797567502</v>
      </c>
      <c r="U24" s="9">
        <v>0.76128062771797</v>
      </c>
      <c r="V24" s="8">
        <v>9.2149058598670806</v>
      </c>
      <c r="W24" s="9">
        <v>0.80223488770601703</v>
      </c>
      <c r="X24" s="8">
        <v>2.9125072509457701</v>
      </c>
      <c r="Y24" s="9">
        <v>1.0463004077989699</v>
      </c>
      <c r="Z24" s="8">
        <v>5.92076292678329</v>
      </c>
      <c r="AA24" s="9">
        <v>1.0186118506658099</v>
      </c>
      <c r="AB24" s="8">
        <v>1.5037822773460801</v>
      </c>
      <c r="AC24" s="9">
        <v>0.334186545908913</v>
      </c>
      <c r="AD24" s="8">
        <v>4.7028679066834798</v>
      </c>
      <c r="AE24" s="9">
        <v>1.19978445314883</v>
      </c>
      <c r="AF24" s="8">
        <v>2.1796801376824702</v>
      </c>
      <c r="AG24" s="9">
        <v>0.84488760469383695</v>
      </c>
      <c r="AH24" s="8">
        <v>5.3484121553315704</v>
      </c>
      <c r="AI24" s="9">
        <v>0.84341563791153196</v>
      </c>
      <c r="AJ24" s="8">
        <v>2.6486449147087199</v>
      </c>
      <c r="AK24" s="9">
        <v>0.99842924105616804</v>
      </c>
      <c r="AL24" s="8">
        <v>1.95067590309009</v>
      </c>
      <c r="AM24" s="9">
        <v>0.723507497815437</v>
      </c>
    </row>
    <row r="25" spans="1:39" x14ac:dyDescent="0.2">
      <c r="A25" s="7" t="s">
        <v>48</v>
      </c>
      <c r="B25" s="5">
        <v>90.194414151981604</v>
      </c>
      <c r="C25" s="6">
        <v>6.3204873230816299</v>
      </c>
      <c r="D25" s="8">
        <v>55.7396706606782</v>
      </c>
      <c r="E25" s="9">
        <v>8.1071199753459702</v>
      </c>
      <c r="F25" s="8">
        <v>34.454743491303397</v>
      </c>
      <c r="G25" s="9">
        <v>4.6593391647892801</v>
      </c>
      <c r="H25" s="8">
        <v>30.694039281515</v>
      </c>
      <c r="I25" s="9">
        <v>7.3909358649230601</v>
      </c>
      <c r="J25" s="8">
        <v>10.7548486759142</v>
      </c>
      <c r="K25" s="9">
        <v>5.02297790228255</v>
      </c>
      <c r="L25" s="8">
        <v>10.9951028571429</v>
      </c>
      <c r="M25" s="9">
        <v>4.7003071522597599</v>
      </c>
      <c r="N25" s="8">
        <v>8.6183712121212093</v>
      </c>
      <c r="O25" s="9">
        <v>3.66375708647751</v>
      </c>
      <c r="P25" s="8">
        <v>29.1320521252884</v>
      </c>
      <c r="Q25" s="9">
        <v>8.86943174506448</v>
      </c>
      <c r="R25" s="8">
        <v>36.340016575241897</v>
      </c>
      <c r="S25" s="9">
        <v>4.6561347614747799</v>
      </c>
      <c r="T25" s="8">
        <v>53.8543975767398</v>
      </c>
      <c r="U25" s="9">
        <v>8.3296218789448009</v>
      </c>
      <c r="V25" s="8">
        <v>52.996105571039003</v>
      </c>
      <c r="W25" s="9">
        <v>4.6137557396871696</v>
      </c>
      <c r="X25" s="8">
        <v>37.198308580942701</v>
      </c>
      <c r="Y25" s="9">
        <v>13.3632647352324</v>
      </c>
      <c r="Z25" s="8">
        <v>51.146424683319601</v>
      </c>
      <c r="AA25" s="9">
        <v>8.7992637006191501</v>
      </c>
      <c r="AB25" s="8">
        <v>19.336517230960499</v>
      </c>
      <c r="AC25" s="9">
        <v>4.2971672167377601</v>
      </c>
      <c r="AD25" s="8">
        <v>19.711472237701599</v>
      </c>
      <c r="AE25" s="9">
        <v>5.0287438237122499</v>
      </c>
      <c r="AF25" s="8">
        <v>11.347133028793399</v>
      </c>
      <c r="AG25" s="9">
        <v>4.3983756511324197</v>
      </c>
      <c r="AH25" s="8">
        <v>29.3292363062154</v>
      </c>
      <c r="AI25" s="9">
        <v>4.62506176230377</v>
      </c>
      <c r="AJ25" s="8">
        <v>37.6875162649944</v>
      </c>
      <c r="AK25" s="9">
        <v>14.206629983803801</v>
      </c>
      <c r="AL25" s="8">
        <v>11.8305285519785</v>
      </c>
      <c r="AM25" s="9">
        <v>4.3879539891361903</v>
      </c>
    </row>
    <row r="26" spans="1:39" x14ac:dyDescent="0.2">
      <c r="A26" s="7" t="s">
        <v>49</v>
      </c>
      <c r="B26" s="5">
        <v>68.556717625323799</v>
      </c>
      <c r="C26" s="6">
        <v>4.8041984499483101</v>
      </c>
      <c r="D26" s="8">
        <v>30.5958458858297</v>
      </c>
      <c r="E26" s="9">
        <v>4.4500477021763301</v>
      </c>
      <c r="F26" s="8">
        <v>37.960871739494202</v>
      </c>
      <c r="G26" s="9">
        <v>5.1334753506439901</v>
      </c>
      <c r="H26" s="8">
        <v>14.3942627328424</v>
      </c>
      <c r="I26" s="9">
        <v>3.4660499292890501</v>
      </c>
      <c r="J26" s="8">
        <v>6.26626229508196</v>
      </c>
      <c r="K26" s="9">
        <v>2.9266145890636999</v>
      </c>
      <c r="L26" s="8">
        <v>9.7757057142857207</v>
      </c>
      <c r="M26" s="9">
        <v>4.1790258885476099</v>
      </c>
      <c r="N26" s="8">
        <v>16.4958648989899</v>
      </c>
      <c r="O26" s="9">
        <v>7.0125596163981898</v>
      </c>
      <c r="P26" s="8">
        <v>21.624621984123898</v>
      </c>
      <c r="Q26" s="9">
        <v>6.5837486448308002</v>
      </c>
      <c r="R26" s="8">
        <v>36.0360101792633</v>
      </c>
      <c r="S26" s="9">
        <v>4.6171833552447898</v>
      </c>
      <c r="T26" s="8">
        <v>32.520707446060598</v>
      </c>
      <c r="U26" s="9">
        <v>5.0299549981126699</v>
      </c>
      <c r="V26" s="8">
        <v>54.6574420421151</v>
      </c>
      <c r="W26" s="9">
        <v>4.7583890216309603</v>
      </c>
      <c r="X26" s="8">
        <v>13.8992755832087</v>
      </c>
      <c r="Y26" s="9">
        <v>4.9932297013506703</v>
      </c>
      <c r="Z26" s="8">
        <v>21.856965326110899</v>
      </c>
      <c r="AA26" s="9">
        <v>3.7602863306780199</v>
      </c>
      <c r="AB26" s="8">
        <v>26.193803800217999</v>
      </c>
      <c r="AC26" s="9">
        <v>5.8210666185394997</v>
      </c>
      <c r="AD26" s="8">
        <v>19.4504529237737</v>
      </c>
      <c r="AE26" s="9">
        <v>4.9621531983669804</v>
      </c>
      <c r="AF26" s="8">
        <v>11.6883485517625</v>
      </c>
      <c r="AG26" s="9">
        <v>4.5306376105372896</v>
      </c>
      <c r="AH26" s="8">
        <v>34.347672497455697</v>
      </c>
      <c r="AI26" s="9">
        <v>5.4164419773333696</v>
      </c>
      <c r="AJ26" s="8">
        <v>4.9316340462370398</v>
      </c>
      <c r="AK26" s="9">
        <v>1.85902142284433</v>
      </c>
      <c r="AL26" s="8">
        <v>17.589062529868599</v>
      </c>
      <c r="AM26" s="9">
        <v>6.5237995710847603</v>
      </c>
    </row>
    <row r="27" spans="1:39" x14ac:dyDescent="0.2">
      <c r="A27" s="7" t="s">
        <v>50</v>
      </c>
      <c r="B27" s="5">
        <v>235.218857272142</v>
      </c>
      <c r="C27" s="6">
        <v>16.4832580766384</v>
      </c>
      <c r="D27" s="8">
        <v>116.161088750915</v>
      </c>
      <c r="E27" s="9">
        <v>16.895182045537702</v>
      </c>
      <c r="F27" s="8">
        <v>119.057768521228</v>
      </c>
      <c r="G27" s="9">
        <v>16.100265668307401</v>
      </c>
      <c r="H27" s="8">
        <v>42.694850857107497</v>
      </c>
      <c r="I27" s="9">
        <v>10.2806574772769</v>
      </c>
      <c r="J27" s="8">
        <v>26.6538130517024</v>
      </c>
      <c r="K27" s="9">
        <v>12.448479565324099</v>
      </c>
      <c r="L27" s="8">
        <v>46.870834285714302</v>
      </c>
      <c r="M27" s="9">
        <v>20.036858271171599</v>
      </c>
      <c r="N27" s="8">
        <v>47.089570707070699</v>
      </c>
      <c r="O27" s="9">
        <v>20.0182545089922</v>
      </c>
      <c r="P27" s="8">
        <v>71.909788370547105</v>
      </c>
      <c r="Q27" s="9">
        <v>21.893375619802299</v>
      </c>
      <c r="R27" s="8">
        <v>142.25493318231801</v>
      </c>
      <c r="S27" s="9">
        <v>18.2266878720337</v>
      </c>
      <c r="T27" s="8">
        <v>92.963924089823905</v>
      </c>
      <c r="U27" s="9">
        <v>14.3786648982146</v>
      </c>
      <c r="V27" s="8">
        <v>190.07465430404</v>
      </c>
      <c r="W27" s="9">
        <v>16.547593786656499</v>
      </c>
      <c r="X27" s="8">
        <v>45.144202968101901</v>
      </c>
      <c r="Y27" s="9">
        <v>16.217778671605501</v>
      </c>
      <c r="Z27" s="8">
        <v>86.157424074903702</v>
      </c>
      <c r="AA27" s="9">
        <v>14.822578487062801</v>
      </c>
      <c r="AB27" s="8">
        <v>79.884669906516706</v>
      </c>
      <c r="AC27" s="9">
        <v>17.7528238690557</v>
      </c>
      <c r="AD27" s="8">
        <v>69.176763290721794</v>
      </c>
      <c r="AE27" s="9">
        <v>17.648210998529901</v>
      </c>
      <c r="AF27" s="8">
        <v>33.366521686374497</v>
      </c>
      <c r="AG27" s="9">
        <v>12.933530978788401</v>
      </c>
      <c r="AH27" s="8">
        <v>113.29128903508</v>
      </c>
      <c r="AI27" s="9">
        <v>17.865422865007002</v>
      </c>
      <c r="AJ27" s="8">
        <v>55.063740746642999</v>
      </c>
      <c r="AK27" s="9">
        <v>20.756745677036299</v>
      </c>
      <c r="AL27" s="8">
        <v>33.497305804044302</v>
      </c>
      <c r="AM27" s="9">
        <v>12.4241817246272</v>
      </c>
    </row>
    <row r="28" spans="1:39" x14ac:dyDescent="0.2">
      <c r="A28" s="7" t="s">
        <v>51</v>
      </c>
      <c r="B28" s="5">
        <v>956.97109410101302</v>
      </c>
      <c r="C28" s="6">
        <v>67.0609563318298</v>
      </c>
      <c r="D28" s="8">
        <v>454.938947037773</v>
      </c>
      <c r="E28" s="9">
        <v>66.1691140506626</v>
      </c>
      <c r="F28" s="8">
        <v>502.03214706324002</v>
      </c>
      <c r="G28" s="9">
        <v>67.890159895847702</v>
      </c>
      <c r="H28" s="8">
        <v>306.92771305464498</v>
      </c>
      <c r="I28" s="9">
        <v>73.906305440892197</v>
      </c>
      <c r="J28" s="8">
        <v>152.52178467843601</v>
      </c>
      <c r="K28" s="9">
        <v>71.234247653545694</v>
      </c>
      <c r="L28" s="8">
        <v>152.14340142857199</v>
      </c>
      <c r="M28" s="9">
        <v>65.039929793769204</v>
      </c>
      <c r="N28" s="8">
        <v>157.02369949494999</v>
      </c>
      <c r="O28" s="9">
        <v>66.752368586818307</v>
      </c>
      <c r="P28" s="8">
        <v>188.354495444413</v>
      </c>
      <c r="Q28" s="9">
        <v>57.345680078956903</v>
      </c>
      <c r="R28" s="8">
        <v>529.40791865896597</v>
      </c>
      <c r="S28" s="9">
        <v>67.831411357896897</v>
      </c>
      <c r="T28" s="8">
        <v>427.56317544204802</v>
      </c>
      <c r="U28" s="9">
        <v>66.130896287871806</v>
      </c>
      <c r="V28" s="8">
        <v>794.04237077374796</v>
      </c>
      <c r="W28" s="9">
        <v>69.128052075475594</v>
      </c>
      <c r="X28" s="8">
        <v>162.928723327266</v>
      </c>
      <c r="Y28" s="9">
        <v>58.531146868090197</v>
      </c>
      <c r="Z28" s="8">
        <v>390.804854846323</v>
      </c>
      <c r="AA28" s="9">
        <v>67.234317834859098</v>
      </c>
      <c r="AB28" s="8">
        <v>302.06856283232702</v>
      </c>
      <c r="AC28" s="9">
        <v>67.128899682711506</v>
      </c>
      <c r="AD28" s="8">
        <v>261.918848500286</v>
      </c>
      <c r="AE28" s="9">
        <v>66.820112461737494</v>
      </c>
      <c r="AF28" s="8">
        <v>188.26175855027299</v>
      </c>
      <c r="AG28" s="9">
        <v>72.9740219618228</v>
      </c>
      <c r="AH28" s="8">
        <v>422.72223258756702</v>
      </c>
      <c r="AI28" s="9">
        <v>66.661007249005905</v>
      </c>
      <c r="AJ28" s="8">
        <v>154.22987688428</v>
      </c>
      <c r="AK28" s="9">
        <v>58.138264616226401</v>
      </c>
      <c r="AL28" s="8">
        <v>191.757226078896</v>
      </c>
      <c r="AM28" s="9">
        <v>71.122932624837603</v>
      </c>
    </row>
    <row r="29" spans="1:39" x14ac:dyDescent="0.2">
      <c r="A29" s="7" t="s">
        <v>52</v>
      </c>
      <c r="B29" s="5">
        <v>63.948275413955102</v>
      </c>
      <c r="C29" s="6">
        <v>4.481256049912</v>
      </c>
      <c r="D29" s="8">
        <v>23.645759387599799</v>
      </c>
      <c r="E29" s="9">
        <v>3.4391844442430499</v>
      </c>
      <c r="F29" s="8">
        <v>40.302516026355299</v>
      </c>
      <c r="G29" s="9">
        <v>5.4501375524256099</v>
      </c>
      <c r="H29" s="8">
        <v>18.471142923448301</v>
      </c>
      <c r="I29" s="9">
        <v>4.4477376029569999</v>
      </c>
      <c r="J29" s="8">
        <v>13.2134233921816</v>
      </c>
      <c r="K29" s="9">
        <v>6.1712382677285298</v>
      </c>
      <c r="L29" s="8">
        <v>13.2655628571429</v>
      </c>
      <c r="M29" s="9">
        <v>5.67090829311101</v>
      </c>
      <c r="N29" s="8">
        <v>5.3524621212121204</v>
      </c>
      <c r="O29" s="9">
        <v>2.2753859800228802</v>
      </c>
      <c r="P29" s="8">
        <v>13.6456841199703</v>
      </c>
      <c r="Q29" s="9">
        <v>4.15451212967334</v>
      </c>
      <c r="R29" s="8">
        <v>29.231745558750202</v>
      </c>
      <c r="S29" s="9">
        <v>3.7453738182224998</v>
      </c>
      <c r="T29" s="8">
        <v>34.716529855204897</v>
      </c>
      <c r="U29" s="9">
        <v>5.3695813091381197</v>
      </c>
      <c r="V29" s="8">
        <v>47.668862102090699</v>
      </c>
      <c r="W29" s="9">
        <v>4.14997448884366</v>
      </c>
      <c r="X29" s="8">
        <v>16.279413311864399</v>
      </c>
      <c r="Y29" s="9">
        <v>5.8482796159222001</v>
      </c>
      <c r="Z29" s="8">
        <v>25.371573624548802</v>
      </c>
      <c r="AA29" s="9">
        <v>4.3649417961151702</v>
      </c>
      <c r="AB29" s="8">
        <v>20.995553974769599</v>
      </c>
      <c r="AC29" s="9">
        <v>4.6658560670466196</v>
      </c>
      <c r="AD29" s="8">
        <v>17.015661703525499</v>
      </c>
      <c r="AE29" s="9">
        <v>4.3409950645045603</v>
      </c>
      <c r="AF29" s="8">
        <v>11.141185298857</v>
      </c>
      <c r="AG29" s="9">
        <v>4.3185461930253002</v>
      </c>
      <c r="AH29" s="8">
        <v>29.0983390071722</v>
      </c>
      <c r="AI29" s="9">
        <v>4.58865050843837</v>
      </c>
      <c r="AJ29" s="8">
        <v>10.719771406821399</v>
      </c>
      <c r="AK29" s="9">
        <v>4.0409090590330603</v>
      </c>
      <c r="AL29" s="8">
        <v>12.988979701104499</v>
      </c>
      <c r="AM29" s="9">
        <v>4.8176245924987802</v>
      </c>
    </row>
    <row r="30" spans="1:39" x14ac:dyDescent="0.2">
      <c r="A30" s="36" t="s">
        <v>141</v>
      </c>
      <c r="B30" s="37">
        <f>SUM(B25:B26)</f>
        <v>158.7511317773054</v>
      </c>
      <c r="C30" s="40">
        <f>(SUM(C22:C25)/100)</f>
        <v>7.1703310916714016E-2</v>
      </c>
      <c r="D30" s="38"/>
      <c r="E30" s="39"/>
      <c r="F30" s="38"/>
      <c r="G30" s="39"/>
      <c r="H30" s="38"/>
      <c r="I30" s="39"/>
      <c r="J30" s="38"/>
      <c r="K30" s="39"/>
      <c r="L30" s="38"/>
      <c r="M30" s="39"/>
      <c r="N30" s="38"/>
      <c r="O30" s="39"/>
      <c r="P30" s="38"/>
      <c r="Q30" s="39"/>
      <c r="R30" s="38"/>
      <c r="S30" s="39"/>
      <c r="T30" s="38"/>
      <c r="U30" s="39"/>
      <c r="V30" s="38"/>
      <c r="W30" s="39"/>
      <c r="X30" s="38"/>
      <c r="Y30" s="39"/>
      <c r="Z30" s="38"/>
      <c r="AA30" s="39"/>
      <c r="AB30" s="38"/>
      <c r="AC30" s="39"/>
      <c r="AD30" s="38"/>
      <c r="AE30" s="39"/>
      <c r="AF30" s="38"/>
      <c r="AG30" s="39"/>
      <c r="AH30" s="38"/>
      <c r="AI30" s="39"/>
      <c r="AJ30" s="38"/>
      <c r="AK30" s="39"/>
      <c r="AL30" s="38"/>
      <c r="AM30" s="39"/>
    </row>
    <row r="31" spans="1:39" x14ac:dyDescent="0.2">
      <c r="A31" s="36" t="s">
        <v>142</v>
      </c>
      <c r="B31" s="37">
        <f>SUM(B27:B28)</f>
        <v>1192.1899513731551</v>
      </c>
      <c r="C31" s="40">
        <f>(SUM(C26:C28)/100)</f>
        <v>0.88348412858416514</v>
      </c>
      <c r="D31" s="38"/>
      <c r="E31" s="39"/>
      <c r="F31" s="38"/>
      <c r="G31" s="39"/>
      <c r="H31" s="38"/>
      <c r="I31" s="39"/>
      <c r="J31" s="38"/>
      <c r="K31" s="39"/>
      <c r="L31" s="38"/>
      <c r="M31" s="39"/>
      <c r="N31" s="38"/>
      <c r="O31" s="39"/>
      <c r="P31" s="38"/>
      <c r="Q31" s="39"/>
      <c r="R31" s="38"/>
      <c r="S31" s="39"/>
      <c r="T31" s="38"/>
      <c r="U31" s="39"/>
      <c r="V31" s="38"/>
      <c r="W31" s="39"/>
      <c r="X31" s="38"/>
      <c r="Y31" s="39"/>
      <c r="Z31" s="38"/>
      <c r="AA31" s="39"/>
      <c r="AB31" s="38"/>
      <c r="AC31" s="39"/>
      <c r="AD31" s="38"/>
      <c r="AE31" s="39"/>
      <c r="AF31" s="38"/>
      <c r="AG31" s="39"/>
      <c r="AH31" s="38"/>
      <c r="AI31" s="39"/>
      <c r="AJ31" s="38"/>
      <c r="AK31" s="39"/>
      <c r="AL31" s="38"/>
      <c r="AM31" s="39"/>
    </row>
    <row r="33" spans="1:39" x14ac:dyDescent="0.2">
      <c r="A33" s="68" t="s">
        <v>54</v>
      </c>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row>
    <row r="34" spans="1:39" x14ac:dyDescent="0.2">
      <c r="A34" s="67" t="s">
        <v>3</v>
      </c>
      <c r="B34" s="56" t="s">
        <v>4</v>
      </c>
      <c r="C34" s="57"/>
      <c r="D34" s="60" t="s">
        <v>5</v>
      </c>
      <c r="E34" s="60"/>
      <c r="F34" s="60" t="s">
        <v>6</v>
      </c>
      <c r="G34" s="60"/>
      <c r="H34" s="60" t="s">
        <v>7</v>
      </c>
      <c r="I34" s="60"/>
      <c r="J34" s="60"/>
      <c r="K34" s="60"/>
      <c r="L34" s="60"/>
      <c r="M34" s="60"/>
      <c r="N34" s="60"/>
      <c r="O34" s="60"/>
      <c r="P34" s="60"/>
      <c r="Q34" s="60"/>
      <c r="R34" s="60" t="s">
        <v>8</v>
      </c>
      <c r="S34" s="60"/>
      <c r="T34" s="60"/>
      <c r="U34" s="60"/>
      <c r="V34" s="60" t="s">
        <v>10</v>
      </c>
      <c r="W34" s="60"/>
      <c r="X34" s="60"/>
      <c r="Y34" s="60"/>
      <c r="Z34" s="60" t="s">
        <v>11</v>
      </c>
      <c r="AA34" s="60"/>
      <c r="AB34" s="60"/>
      <c r="AC34" s="60"/>
      <c r="AD34" s="60"/>
      <c r="AE34" s="60"/>
      <c r="AF34" s="60" t="s">
        <v>9</v>
      </c>
      <c r="AG34" s="60"/>
      <c r="AH34" s="60"/>
      <c r="AI34" s="60"/>
      <c r="AJ34" s="60"/>
      <c r="AK34" s="60"/>
      <c r="AL34" s="60"/>
      <c r="AM34" s="60"/>
    </row>
    <row r="35" spans="1:39" x14ac:dyDescent="0.2">
      <c r="A35" s="67"/>
      <c r="B35" s="58"/>
      <c r="C35" s="59"/>
      <c r="D35" s="60"/>
      <c r="E35" s="60"/>
      <c r="F35" s="60"/>
      <c r="G35" s="60"/>
      <c r="H35" s="60" t="s">
        <v>12</v>
      </c>
      <c r="I35" s="60"/>
      <c r="J35" s="60" t="s">
        <v>13</v>
      </c>
      <c r="K35" s="60"/>
      <c r="L35" s="60" t="s">
        <v>14</v>
      </c>
      <c r="M35" s="60"/>
      <c r="N35" s="60" t="s">
        <v>15</v>
      </c>
      <c r="O35" s="60"/>
      <c r="P35" s="60" t="s">
        <v>16</v>
      </c>
      <c r="Q35" s="60"/>
      <c r="R35" s="60" t="s">
        <v>17</v>
      </c>
      <c r="S35" s="60"/>
      <c r="T35" s="60" t="s">
        <v>18</v>
      </c>
      <c r="U35" s="60"/>
      <c r="V35" s="60" t="s">
        <v>23</v>
      </c>
      <c r="W35" s="60"/>
      <c r="X35" s="60" t="s">
        <v>24</v>
      </c>
      <c r="Y35" s="60"/>
      <c r="Z35" s="60" t="s">
        <v>25</v>
      </c>
      <c r="AA35" s="60"/>
      <c r="AB35" s="60" t="s">
        <v>26</v>
      </c>
      <c r="AC35" s="60"/>
      <c r="AD35" s="60" t="s">
        <v>27</v>
      </c>
      <c r="AE35" s="60"/>
      <c r="AF35" s="60" t="s">
        <v>19</v>
      </c>
      <c r="AG35" s="60"/>
      <c r="AH35" s="60" t="s">
        <v>20</v>
      </c>
      <c r="AI35" s="60"/>
      <c r="AJ35" s="60" t="s">
        <v>21</v>
      </c>
      <c r="AK35" s="60"/>
      <c r="AL35" s="60" t="s">
        <v>22</v>
      </c>
      <c r="AM35" s="60"/>
    </row>
    <row r="36" spans="1:39" x14ac:dyDescent="0.2">
      <c r="A36" s="4" t="s">
        <v>4</v>
      </c>
      <c r="B36" s="5">
        <v>1431.89263407712</v>
      </c>
      <c r="C36" s="6">
        <v>100</v>
      </c>
      <c r="D36" s="5">
        <v>688.95163420692302</v>
      </c>
      <c r="E36" s="6">
        <v>100</v>
      </c>
      <c r="F36" s="5">
        <v>742.94099987019695</v>
      </c>
      <c r="G36" s="6">
        <v>100</v>
      </c>
      <c r="H36" s="5">
        <v>415.29300000000097</v>
      </c>
      <c r="I36" s="6">
        <v>100</v>
      </c>
      <c r="J36" s="5">
        <v>214.113</v>
      </c>
      <c r="K36" s="6">
        <v>100</v>
      </c>
      <c r="L36" s="5">
        <v>234.53277</v>
      </c>
      <c r="M36" s="6">
        <v>100</v>
      </c>
      <c r="N36" s="5">
        <v>235.886332070707</v>
      </c>
      <c r="O36" s="6">
        <v>100</v>
      </c>
      <c r="P36" s="5">
        <v>332.06753200641299</v>
      </c>
      <c r="Q36" s="6">
        <v>100</v>
      </c>
      <c r="R36" s="5">
        <v>784.40470066172304</v>
      </c>
      <c r="S36" s="6">
        <v>100</v>
      </c>
      <c r="T36" s="5">
        <v>647.48793341539704</v>
      </c>
      <c r="U36" s="6">
        <v>100</v>
      </c>
      <c r="V36" s="5">
        <v>1152.65773876908</v>
      </c>
      <c r="W36" s="6">
        <v>100</v>
      </c>
      <c r="X36" s="5">
        <v>279.23489530804397</v>
      </c>
      <c r="Y36" s="6">
        <v>100</v>
      </c>
      <c r="Z36" s="5">
        <v>584.17383762211705</v>
      </c>
      <c r="AA36" s="6">
        <v>100</v>
      </c>
      <c r="AB36" s="5">
        <v>452.14925248441102</v>
      </c>
      <c r="AC36" s="6">
        <v>100</v>
      </c>
      <c r="AD36" s="5">
        <v>391.76973436218299</v>
      </c>
      <c r="AE36" s="6">
        <v>100</v>
      </c>
      <c r="AF36" s="5">
        <v>259.47545926406599</v>
      </c>
      <c r="AG36" s="6">
        <v>100</v>
      </c>
      <c r="AH36" s="5">
        <v>636.01842970304199</v>
      </c>
      <c r="AI36" s="6">
        <v>100</v>
      </c>
      <c r="AJ36" s="5">
        <v>266.784966541031</v>
      </c>
      <c r="AK36" s="6">
        <v>100</v>
      </c>
      <c r="AL36" s="5">
        <v>269.61377856898201</v>
      </c>
      <c r="AM36" s="6">
        <v>100</v>
      </c>
    </row>
    <row r="37" spans="1:39" x14ac:dyDescent="0.2">
      <c r="A37" s="7" t="s">
        <v>45</v>
      </c>
      <c r="B37" s="5">
        <v>7.1601424625814198</v>
      </c>
      <c r="C37" s="6">
        <v>0.50004744016273595</v>
      </c>
      <c r="D37" s="8">
        <v>5.44111442519824</v>
      </c>
      <c r="E37" s="9">
        <v>0.78976725724175101</v>
      </c>
      <c r="F37" s="8">
        <v>1.7190280373831801</v>
      </c>
      <c r="G37" s="9">
        <v>0.23138150104564401</v>
      </c>
      <c r="H37" s="8">
        <v>3.02138461538462</v>
      </c>
      <c r="I37" s="9">
        <v>0.72753083133705998</v>
      </c>
      <c r="J37" s="8">
        <v>0</v>
      </c>
      <c r="K37" s="9">
        <v>0</v>
      </c>
      <c r="L37" s="8">
        <v>1.13523</v>
      </c>
      <c r="M37" s="9">
        <v>0.48403896820047798</v>
      </c>
      <c r="N37" s="8">
        <v>0.65318181818181797</v>
      </c>
      <c r="O37" s="9">
        <v>0.27690532658162897</v>
      </c>
      <c r="P37" s="8">
        <v>2.3503460290149798</v>
      </c>
      <c r="Q37" s="9">
        <v>0.70779157926514402</v>
      </c>
      <c r="R37" s="8">
        <v>3.8808986340762099</v>
      </c>
      <c r="S37" s="9">
        <v>0.49475718730424301</v>
      </c>
      <c r="T37" s="8">
        <v>3.2792438285052099</v>
      </c>
      <c r="U37" s="9">
        <v>0.50645636146572004</v>
      </c>
      <c r="V37" s="8">
        <v>7.1601424625814198</v>
      </c>
      <c r="W37" s="9">
        <v>0.62118547611780595</v>
      </c>
      <c r="X37" s="8">
        <v>0</v>
      </c>
      <c r="Y37" s="9">
        <v>0</v>
      </c>
      <c r="Z37" s="8">
        <v>1.78841181818182</v>
      </c>
      <c r="AA37" s="9">
        <v>0.30614377142625199</v>
      </c>
      <c r="AB37" s="8">
        <v>5.3717306443995998</v>
      </c>
      <c r="AC37" s="9">
        <v>1.1880436857705099</v>
      </c>
      <c r="AD37" s="8">
        <v>0</v>
      </c>
      <c r="AE37" s="9">
        <v>0</v>
      </c>
      <c r="AF37" s="8">
        <v>0</v>
      </c>
      <c r="AG37" s="9">
        <v>0</v>
      </c>
      <c r="AH37" s="8">
        <v>6.5069606443995998</v>
      </c>
      <c r="AI37" s="9">
        <v>1.0230773733141201</v>
      </c>
      <c r="AJ37" s="8">
        <v>0.65318181818181797</v>
      </c>
      <c r="AK37" s="9">
        <v>0.24483456719865801</v>
      </c>
      <c r="AL37" s="8">
        <v>0</v>
      </c>
      <c r="AM37" s="9">
        <v>0</v>
      </c>
    </row>
    <row r="38" spans="1:39" x14ac:dyDescent="0.2">
      <c r="A38" s="7" t="s">
        <v>46</v>
      </c>
      <c r="B38" s="5">
        <v>53.942116090116997</v>
      </c>
      <c r="C38" s="6">
        <v>3.7671899977950298</v>
      </c>
      <c r="D38" s="8">
        <v>33.2955419946163</v>
      </c>
      <c r="E38" s="9">
        <v>4.83278365874608</v>
      </c>
      <c r="F38" s="8">
        <v>20.646574095500799</v>
      </c>
      <c r="G38" s="9">
        <v>2.7790328032923202</v>
      </c>
      <c r="H38" s="8">
        <v>31.749534856736201</v>
      </c>
      <c r="I38" s="9">
        <v>7.6450927072539496</v>
      </c>
      <c r="J38" s="8">
        <v>4.4759016393442597</v>
      </c>
      <c r="K38" s="9">
        <v>2.0904389921883602</v>
      </c>
      <c r="L38" s="8">
        <v>5.2347857142857199</v>
      </c>
      <c r="M38" s="9">
        <v>2.2320060920636902</v>
      </c>
      <c r="N38" s="8">
        <v>4.2214898989899003</v>
      </c>
      <c r="O38" s="9">
        <v>1.78962886994423</v>
      </c>
      <c r="P38" s="8">
        <v>8.2604039807609606</v>
      </c>
      <c r="Q38" s="9">
        <v>2.48756749292835</v>
      </c>
      <c r="R38" s="8">
        <v>14.9263023774171</v>
      </c>
      <c r="S38" s="9">
        <v>1.9028828313784101</v>
      </c>
      <c r="T38" s="8">
        <v>39.015813712699902</v>
      </c>
      <c r="U38" s="9">
        <v>6.02572058862898</v>
      </c>
      <c r="V38" s="8">
        <v>25.388064524758502</v>
      </c>
      <c r="W38" s="9">
        <v>2.2025674812950502</v>
      </c>
      <c r="X38" s="8">
        <v>28.554051565358499</v>
      </c>
      <c r="Y38" s="9">
        <v>10.225817777487499</v>
      </c>
      <c r="Z38" s="8">
        <v>36.605162808304001</v>
      </c>
      <c r="AA38" s="9">
        <v>6.2661421054571003</v>
      </c>
      <c r="AB38" s="8">
        <v>8.5630518338064991</v>
      </c>
      <c r="AC38" s="9">
        <v>1.893855134506</v>
      </c>
      <c r="AD38" s="8">
        <v>8.2084153368953796</v>
      </c>
      <c r="AE38" s="9">
        <v>2.09521425902361</v>
      </c>
      <c r="AF38" s="8">
        <v>7.9796250731668801</v>
      </c>
      <c r="AG38" s="9">
        <v>3.0752908563295298</v>
      </c>
      <c r="AH38" s="8">
        <v>10.9297761811033</v>
      </c>
      <c r="AI38" s="9">
        <v>1.7184684705137301</v>
      </c>
      <c r="AJ38" s="8">
        <v>26.293496372873999</v>
      </c>
      <c r="AK38" s="9">
        <v>9.8556889144764206</v>
      </c>
      <c r="AL38" s="8">
        <v>8.7392184629728398</v>
      </c>
      <c r="AM38" s="9">
        <v>3.2413842161026198</v>
      </c>
    </row>
    <row r="39" spans="1:39" x14ac:dyDescent="0.2">
      <c r="A39" s="7" t="s">
        <v>47</v>
      </c>
      <c r="B39" s="5">
        <v>125.47242021592101</v>
      </c>
      <c r="C39" s="6">
        <v>8.7626975116601393</v>
      </c>
      <c r="D39" s="8">
        <v>51.967112238347397</v>
      </c>
      <c r="E39" s="9">
        <v>7.5429260427212199</v>
      </c>
      <c r="F39" s="8">
        <v>73.505307977573196</v>
      </c>
      <c r="G39" s="9">
        <v>9.8938284453833703</v>
      </c>
      <c r="H39" s="8">
        <v>26.770005414939099</v>
      </c>
      <c r="I39" s="9">
        <v>6.4460526459485301</v>
      </c>
      <c r="J39" s="8">
        <v>17.021110970996201</v>
      </c>
      <c r="K39" s="9">
        <v>7.9495924913462597</v>
      </c>
      <c r="L39" s="8">
        <v>28.0132885714286</v>
      </c>
      <c r="M39" s="9">
        <v>11.9442961303141</v>
      </c>
      <c r="N39" s="8">
        <v>22.413813131313098</v>
      </c>
      <c r="O39" s="9">
        <v>9.5019550028844204</v>
      </c>
      <c r="P39" s="8">
        <v>31.254202127243602</v>
      </c>
      <c r="Q39" s="9">
        <v>9.4120018113182997</v>
      </c>
      <c r="R39" s="8">
        <v>85.417458021591898</v>
      </c>
      <c r="S39" s="9">
        <v>10.8894627925526</v>
      </c>
      <c r="T39" s="8">
        <v>40.054962194328702</v>
      </c>
      <c r="U39" s="9">
        <v>6.1862098314396503</v>
      </c>
      <c r="V39" s="8">
        <v>102.68801437144501</v>
      </c>
      <c r="W39" s="9">
        <v>8.9088036211950996</v>
      </c>
      <c r="X39" s="8">
        <v>22.7844058444756</v>
      </c>
      <c r="Y39" s="9">
        <v>8.1595840016128705</v>
      </c>
      <c r="Z39" s="8">
        <v>42.449029599216303</v>
      </c>
      <c r="AA39" s="9">
        <v>7.2665064515736297</v>
      </c>
      <c r="AB39" s="8">
        <v>52.603410654567597</v>
      </c>
      <c r="AC39" s="9">
        <v>11.6340810839627</v>
      </c>
      <c r="AD39" s="8">
        <v>30.419979962136701</v>
      </c>
      <c r="AE39" s="9">
        <v>7.7647600858350199</v>
      </c>
      <c r="AF39" s="8">
        <v>22.028519975297101</v>
      </c>
      <c r="AG39" s="9">
        <v>8.4896352193672602</v>
      </c>
      <c r="AH39" s="8">
        <v>61.996930625777402</v>
      </c>
      <c r="AI39" s="9">
        <v>9.7476626038531506</v>
      </c>
      <c r="AJ39" s="8">
        <v>13.2735678727629</v>
      </c>
      <c r="AK39" s="9">
        <v>4.9753807513443498</v>
      </c>
      <c r="AL39" s="8">
        <v>28.173401742083101</v>
      </c>
      <c r="AM39" s="9">
        <v>10.4495407807487</v>
      </c>
    </row>
    <row r="40" spans="1:39" x14ac:dyDescent="0.2">
      <c r="A40" s="7" t="s">
        <v>48</v>
      </c>
      <c r="B40" s="5">
        <v>464.64254123986802</v>
      </c>
      <c r="C40" s="6">
        <v>32.449537778322203</v>
      </c>
      <c r="D40" s="8">
        <v>218.59501016180499</v>
      </c>
      <c r="E40" s="9">
        <v>31.728643827579699</v>
      </c>
      <c r="F40" s="8">
        <v>246.047531078063</v>
      </c>
      <c r="G40" s="9">
        <v>33.118044517808499</v>
      </c>
      <c r="H40" s="8">
        <v>104.348781979083</v>
      </c>
      <c r="I40" s="9">
        <v>25.126544868101099</v>
      </c>
      <c r="J40" s="8">
        <v>74.363390920554806</v>
      </c>
      <c r="K40" s="9">
        <v>34.730908875479201</v>
      </c>
      <c r="L40" s="8">
        <v>72.445328571428604</v>
      </c>
      <c r="M40" s="9">
        <v>30.889213721148</v>
      </c>
      <c r="N40" s="8">
        <v>85.258371212121403</v>
      </c>
      <c r="O40" s="9">
        <v>36.143836933529897</v>
      </c>
      <c r="P40" s="8">
        <v>128.22666855668101</v>
      </c>
      <c r="Q40" s="9">
        <v>38.614635939235598</v>
      </c>
      <c r="R40" s="8">
        <v>288.72296854653302</v>
      </c>
      <c r="S40" s="9">
        <v>36.807909017241499</v>
      </c>
      <c r="T40" s="8">
        <v>175.919572693335</v>
      </c>
      <c r="U40" s="9">
        <v>27.169552298123499</v>
      </c>
      <c r="V40" s="8">
        <v>392.81352206317001</v>
      </c>
      <c r="W40" s="9">
        <v>34.078938513235997</v>
      </c>
      <c r="X40" s="8">
        <v>71.829019176697699</v>
      </c>
      <c r="Y40" s="9">
        <v>25.723511059553701</v>
      </c>
      <c r="Z40" s="8">
        <v>183.962825473988</v>
      </c>
      <c r="AA40" s="9">
        <v>31.491109944740099</v>
      </c>
      <c r="AB40" s="8">
        <v>147.13971921345001</v>
      </c>
      <c r="AC40" s="9">
        <v>32.542289610115702</v>
      </c>
      <c r="AD40" s="8">
        <v>132.484500977209</v>
      </c>
      <c r="AE40" s="9">
        <v>33.816931058469599</v>
      </c>
      <c r="AF40" s="8">
        <v>72.237354784611895</v>
      </c>
      <c r="AG40" s="9">
        <v>27.839763725438299</v>
      </c>
      <c r="AH40" s="8">
        <v>226.45598136937201</v>
      </c>
      <c r="AI40" s="9">
        <v>35.605254626836</v>
      </c>
      <c r="AJ40" s="8">
        <v>99.636982697811703</v>
      </c>
      <c r="AK40" s="9">
        <v>37.347300333164704</v>
      </c>
      <c r="AL40" s="8">
        <v>66.312222388072698</v>
      </c>
      <c r="AM40" s="9">
        <v>24.595264655996299</v>
      </c>
    </row>
    <row r="41" spans="1:39" x14ac:dyDescent="0.2">
      <c r="A41" s="7" t="s">
        <v>49</v>
      </c>
      <c r="B41" s="5">
        <v>126.557344156654</v>
      </c>
      <c r="C41" s="6">
        <v>8.8384660375198294</v>
      </c>
      <c r="D41" s="8">
        <v>67.560442106972502</v>
      </c>
      <c r="E41" s="9">
        <v>9.8062677773808797</v>
      </c>
      <c r="F41" s="8">
        <v>58.9969020496818</v>
      </c>
      <c r="G41" s="9">
        <v>7.9409942458404501</v>
      </c>
      <c r="H41" s="8">
        <v>13.2861361470388</v>
      </c>
      <c r="I41" s="9">
        <v>3.1992198633347599</v>
      </c>
      <c r="J41" s="8">
        <v>29.125072509457699</v>
      </c>
      <c r="K41" s="9">
        <v>13.602664251800601</v>
      </c>
      <c r="L41" s="8">
        <v>20.686641428571399</v>
      </c>
      <c r="M41" s="9">
        <v>8.8203628979316697</v>
      </c>
      <c r="N41" s="8">
        <v>22.803907828282799</v>
      </c>
      <c r="O41" s="9">
        <v>9.6673290173706707</v>
      </c>
      <c r="P41" s="8">
        <v>40.655586243303503</v>
      </c>
      <c r="Q41" s="9">
        <v>12.243168128378899</v>
      </c>
      <c r="R41" s="8">
        <v>71.330374873602594</v>
      </c>
      <c r="S41" s="9">
        <v>9.0935680030255295</v>
      </c>
      <c r="T41" s="8">
        <v>55.226969283051702</v>
      </c>
      <c r="U41" s="9">
        <v>8.5294206166496593</v>
      </c>
      <c r="V41" s="8">
        <v>99.921068856813093</v>
      </c>
      <c r="W41" s="9">
        <v>8.6687544355984496</v>
      </c>
      <c r="X41" s="8">
        <v>26.636275299841198</v>
      </c>
      <c r="Y41" s="9">
        <v>9.5390209989538999</v>
      </c>
      <c r="Z41" s="8">
        <v>45.295866687344102</v>
      </c>
      <c r="AA41" s="9">
        <v>7.7538334944476803</v>
      </c>
      <c r="AB41" s="8">
        <v>36.168721531975997</v>
      </c>
      <c r="AC41" s="9">
        <v>7.9992881406395702</v>
      </c>
      <c r="AD41" s="8">
        <v>45.092755937334204</v>
      </c>
      <c r="AE41" s="9">
        <v>11.5100151906188</v>
      </c>
      <c r="AF41" s="8">
        <v>28.444126485307098</v>
      </c>
      <c r="AG41" s="9">
        <v>10.962164424328</v>
      </c>
      <c r="AH41" s="8">
        <v>59.133188555216996</v>
      </c>
      <c r="AI41" s="9">
        <v>9.2974017408310594</v>
      </c>
      <c r="AJ41" s="8">
        <v>14.231436170328401</v>
      </c>
      <c r="AK41" s="9">
        <v>5.3344220833896303</v>
      </c>
      <c r="AL41" s="8">
        <v>24.7485929458018</v>
      </c>
      <c r="AM41" s="9">
        <v>9.1792760285319801</v>
      </c>
    </row>
    <row r="42" spans="1:39" x14ac:dyDescent="0.2">
      <c r="A42" s="7" t="s">
        <v>50</v>
      </c>
      <c r="B42" s="5">
        <v>218.527956250025</v>
      </c>
      <c r="C42" s="6">
        <v>15.2614763879186</v>
      </c>
      <c r="D42" s="8">
        <v>112.03091731252</v>
      </c>
      <c r="E42" s="9">
        <v>16.261071423610598</v>
      </c>
      <c r="F42" s="8">
        <v>106.497038937505</v>
      </c>
      <c r="G42" s="9">
        <v>14.3345217125063</v>
      </c>
      <c r="H42" s="8">
        <v>68.929393913608607</v>
      </c>
      <c r="I42" s="9">
        <v>16.5977740808558</v>
      </c>
      <c r="J42" s="8">
        <v>28.4441737074401</v>
      </c>
      <c r="K42" s="9">
        <v>13.2846551621994</v>
      </c>
      <c r="L42" s="8">
        <v>35.528798571428602</v>
      </c>
      <c r="M42" s="9">
        <v>15.1487566413122</v>
      </c>
      <c r="N42" s="8">
        <v>40.216041666666698</v>
      </c>
      <c r="O42" s="9">
        <v>17.048907121338399</v>
      </c>
      <c r="P42" s="8">
        <v>45.409548390881</v>
      </c>
      <c r="Q42" s="9">
        <v>13.6747932315178</v>
      </c>
      <c r="R42" s="8">
        <v>135.62565189377401</v>
      </c>
      <c r="S42" s="9">
        <v>17.290265060798301</v>
      </c>
      <c r="T42" s="8">
        <v>82.902304356251406</v>
      </c>
      <c r="U42" s="9">
        <v>12.803683293209</v>
      </c>
      <c r="V42" s="8">
        <v>172.573463261749</v>
      </c>
      <c r="W42" s="9">
        <v>14.971787153924801</v>
      </c>
      <c r="X42" s="8">
        <v>45.954492988275902</v>
      </c>
      <c r="Y42" s="9">
        <v>16.457288741645399</v>
      </c>
      <c r="Z42" s="8">
        <v>107.690866111427</v>
      </c>
      <c r="AA42" s="9">
        <v>18.434729386338599</v>
      </c>
      <c r="AB42" s="8">
        <v>49.946066881458798</v>
      </c>
      <c r="AC42" s="9">
        <v>11.0463672353811</v>
      </c>
      <c r="AD42" s="8">
        <v>60.8910232571397</v>
      </c>
      <c r="AE42" s="9">
        <v>15.5425541884374</v>
      </c>
      <c r="AF42" s="8">
        <v>40.284904069465099</v>
      </c>
      <c r="AG42" s="9">
        <v>15.525516048308599</v>
      </c>
      <c r="AH42" s="8">
        <v>87.006171365652605</v>
      </c>
      <c r="AI42" s="9">
        <v>13.679819216288401</v>
      </c>
      <c r="AJ42" s="8">
        <v>39.495571227954102</v>
      </c>
      <c r="AK42" s="9">
        <v>14.804271672436901</v>
      </c>
      <c r="AL42" s="8">
        <v>51.7413095869532</v>
      </c>
      <c r="AM42" s="9">
        <v>19.190899612615699</v>
      </c>
    </row>
    <row r="43" spans="1:39" x14ac:dyDescent="0.2">
      <c r="A43" s="7" t="s">
        <v>51</v>
      </c>
      <c r="B43" s="5">
        <v>357.63348401548899</v>
      </c>
      <c r="C43" s="6">
        <v>24.976277934832101</v>
      </c>
      <c r="D43" s="8">
        <v>158.37711248207901</v>
      </c>
      <c r="E43" s="9">
        <v>22.988132202399399</v>
      </c>
      <c r="F43" s="8">
        <v>199.25637153341</v>
      </c>
      <c r="G43" s="9">
        <v>26.8199455364859</v>
      </c>
      <c r="H43" s="8">
        <v>117.20465850300199</v>
      </c>
      <c r="I43" s="9">
        <v>28.222160860645701</v>
      </c>
      <c r="J43" s="8">
        <v>51.277614438839798</v>
      </c>
      <c r="K43" s="9">
        <v>23.9488561828753</v>
      </c>
      <c r="L43" s="8">
        <v>65.465614285714295</v>
      </c>
      <c r="M43" s="9">
        <v>27.913205598396502</v>
      </c>
      <c r="N43" s="8">
        <v>57.404400252525299</v>
      </c>
      <c r="O43" s="9">
        <v>24.335619511569799</v>
      </c>
      <c r="P43" s="8">
        <v>66.281196535408398</v>
      </c>
      <c r="Q43" s="9">
        <v>19.960155735469002</v>
      </c>
      <c r="R43" s="8">
        <v>162.37699192556099</v>
      </c>
      <c r="S43" s="9">
        <v>20.700665331120501</v>
      </c>
      <c r="T43" s="8">
        <v>195.256492089928</v>
      </c>
      <c r="U43" s="9">
        <v>30.1560047706188</v>
      </c>
      <c r="V43" s="8">
        <v>287.83526030155798</v>
      </c>
      <c r="W43" s="9">
        <v>24.971442139358501</v>
      </c>
      <c r="X43" s="8">
        <v>69.798223713931193</v>
      </c>
      <c r="Y43" s="9">
        <v>24.996239684489201</v>
      </c>
      <c r="Z43" s="8">
        <v>145.08611272808901</v>
      </c>
      <c r="AA43" s="9">
        <v>24.836119556237399</v>
      </c>
      <c r="AB43" s="8">
        <v>112.13774740895001</v>
      </c>
      <c r="AC43" s="9">
        <v>24.8010467324209</v>
      </c>
      <c r="AD43" s="8">
        <v>98.230795956372006</v>
      </c>
      <c r="AE43" s="9">
        <v>25.0736050645402</v>
      </c>
      <c r="AF43" s="8">
        <v>56.826427537161599</v>
      </c>
      <c r="AG43" s="9">
        <v>21.900501765498301</v>
      </c>
      <c r="AH43" s="8">
        <v>159.021520478686</v>
      </c>
      <c r="AI43" s="9">
        <v>25.002659207993901</v>
      </c>
      <c r="AJ43" s="8">
        <v>62.924820376710002</v>
      </c>
      <c r="AK43" s="9">
        <v>23.586344160450398</v>
      </c>
      <c r="AL43" s="8">
        <v>78.860715622931806</v>
      </c>
      <c r="AM43" s="9">
        <v>29.2495124104924</v>
      </c>
    </row>
    <row r="44" spans="1:39" x14ac:dyDescent="0.2">
      <c r="A44" s="7" t="s">
        <v>52</v>
      </c>
      <c r="B44" s="5">
        <v>77.956629646464293</v>
      </c>
      <c r="C44" s="6">
        <v>5.4443069117894298</v>
      </c>
      <c r="D44" s="8">
        <v>41.684383485384899</v>
      </c>
      <c r="E44" s="9">
        <v>6.0504078103202898</v>
      </c>
      <c r="F44" s="8">
        <v>36.272246161079401</v>
      </c>
      <c r="G44" s="9">
        <v>4.88225123763754</v>
      </c>
      <c r="H44" s="8">
        <v>49.983104570208603</v>
      </c>
      <c r="I44" s="9">
        <v>12.035624142523099</v>
      </c>
      <c r="J44" s="8">
        <v>9.4057358133669506</v>
      </c>
      <c r="K44" s="9">
        <v>4.3928840441107999</v>
      </c>
      <c r="L44" s="8">
        <v>6.0230828571428603</v>
      </c>
      <c r="M44" s="9">
        <v>2.5681199506332799</v>
      </c>
      <c r="N44" s="8">
        <v>2.9151262626262602</v>
      </c>
      <c r="O44" s="9">
        <v>1.2358182167809699</v>
      </c>
      <c r="P44" s="8">
        <v>9.6295801431196999</v>
      </c>
      <c r="Q44" s="9">
        <v>2.8998860818870198</v>
      </c>
      <c r="R44" s="8">
        <v>22.124054389167899</v>
      </c>
      <c r="S44" s="9">
        <v>2.8204897765788699</v>
      </c>
      <c r="T44" s="8">
        <v>55.832575257296398</v>
      </c>
      <c r="U44" s="9">
        <v>8.6229522398646594</v>
      </c>
      <c r="V44" s="8">
        <v>64.278202927000706</v>
      </c>
      <c r="W44" s="9">
        <v>5.5765211792742102</v>
      </c>
      <c r="X44" s="8">
        <v>13.6784267194636</v>
      </c>
      <c r="Y44" s="9">
        <v>4.8985377362574898</v>
      </c>
      <c r="Z44" s="8">
        <v>21.295562395566598</v>
      </c>
      <c r="AA44" s="9">
        <v>3.6454152897792098</v>
      </c>
      <c r="AB44" s="8">
        <v>40.218804315801798</v>
      </c>
      <c r="AC44" s="9">
        <v>8.8950283772034808</v>
      </c>
      <c r="AD44" s="8">
        <v>16.442262935095901</v>
      </c>
      <c r="AE44" s="9">
        <v>4.19692015307528</v>
      </c>
      <c r="AF44" s="8">
        <v>31.674501339056398</v>
      </c>
      <c r="AG44" s="9">
        <v>12.20712796073</v>
      </c>
      <c r="AH44" s="8">
        <v>24.9679004828341</v>
      </c>
      <c r="AI44" s="9">
        <v>3.9256567603696002</v>
      </c>
      <c r="AJ44" s="8">
        <v>10.275910004407701</v>
      </c>
      <c r="AK44" s="9">
        <v>3.8517575175388798</v>
      </c>
      <c r="AL44" s="8">
        <v>11.038317820166199</v>
      </c>
      <c r="AM44" s="9">
        <v>4.0941222955124301</v>
      </c>
    </row>
    <row r="45" spans="1:39" x14ac:dyDescent="0.2">
      <c r="A45" s="36" t="s">
        <v>141</v>
      </c>
      <c r="B45" s="37">
        <f>SUM(B40:B41)</f>
        <v>591.19988539652206</v>
      </c>
      <c r="C45" s="40">
        <f>(SUM(C37:C40)/100)</f>
        <v>0.45479472727940107</v>
      </c>
      <c r="D45" s="38"/>
      <c r="E45" s="39"/>
      <c r="F45" s="38"/>
      <c r="G45" s="39"/>
      <c r="H45" s="38"/>
      <c r="I45" s="39"/>
      <c r="J45" s="38"/>
      <c r="K45" s="39"/>
      <c r="L45" s="38"/>
      <c r="M45" s="39"/>
      <c r="N45" s="38"/>
      <c r="O45" s="39"/>
      <c r="P45" s="38"/>
      <c r="Q45" s="39"/>
      <c r="R45" s="38"/>
      <c r="S45" s="39"/>
      <c r="T45" s="38"/>
      <c r="U45" s="39"/>
      <c r="V45" s="38"/>
      <c r="W45" s="39"/>
      <c r="X45" s="38"/>
      <c r="Y45" s="39"/>
      <c r="Z45" s="38"/>
      <c r="AA45" s="39"/>
      <c r="AB45" s="38"/>
      <c r="AC45" s="39"/>
      <c r="AD45" s="38"/>
      <c r="AE45" s="39"/>
      <c r="AF45" s="38"/>
      <c r="AG45" s="39"/>
      <c r="AH45" s="38"/>
      <c r="AI45" s="39"/>
      <c r="AJ45" s="38"/>
      <c r="AK45" s="39"/>
      <c r="AL45" s="38"/>
      <c r="AM45" s="39"/>
    </row>
    <row r="46" spans="1:39" x14ac:dyDescent="0.2">
      <c r="A46" s="36" t="s">
        <v>142</v>
      </c>
      <c r="B46" s="37">
        <f>SUM(B42:B43)</f>
        <v>576.16144026551399</v>
      </c>
      <c r="C46" s="40">
        <f>(SUM(C41:C43)/100)</f>
        <v>0.49076220360270528</v>
      </c>
      <c r="D46" s="38"/>
      <c r="E46" s="39"/>
      <c r="F46" s="38"/>
      <c r="G46" s="39"/>
      <c r="H46" s="38"/>
      <c r="I46" s="39"/>
      <c r="J46" s="38"/>
      <c r="K46" s="39"/>
      <c r="L46" s="38"/>
      <c r="M46" s="39"/>
      <c r="N46" s="38"/>
      <c r="O46" s="39"/>
      <c r="P46" s="38"/>
      <c r="Q46" s="39"/>
      <c r="R46" s="38"/>
      <c r="S46" s="39"/>
      <c r="T46" s="38"/>
      <c r="U46" s="39"/>
      <c r="V46" s="38"/>
      <c r="W46" s="39"/>
      <c r="X46" s="38"/>
      <c r="Y46" s="39"/>
      <c r="Z46" s="38"/>
      <c r="AA46" s="39"/>
      <c r="AB46" s="38"/>
      <c r="AC46" s="39"/>
      <c r="AD46" s="38"/>
      <c r="AE46" s="39"/>
      <c r="AF46" s="38"/>
      <c r="AG46" s="39"/>
      <c r="AH46" s="38"/>
      <c r="AI46" s="39"/>
      <c r="AJ46" s="38"/>
      <c r="AK46" s="39"/>
      <c r="AL46" s="38"/>
      <c r="AM46" s="39"/>
    </row>
    <row r="48" spans="1:39" x14ac:dyDescent="0.2">
      <c r="A48" s="68" t="s">
        <v>55</v>
      </c>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row>
    <row r="49" spans="1:39" x14ac:dyDescent="0.2">
      <c r="A49" s="67" t="s">
        <v>3</v>
      </c>
      <c r="B49" s="56" t="s">
        <v>4</v>
      </c>
      <c r="C49" s="57"/>
      <c r="D49" s="60" t="s">
        <v>5</v>
      </c>
      <c r="E49" s="60"/>
      <c r="F49" s="60" t="s">
        <v>6</v>
      </c>
      <c r="G49" s="60"/>
      <c r="H49" s="60" t="s">
        <v>7</v>
      </c>
      <c r="I49" s="60"/>
      <c r="J49" s="60"/>
      <c r="K49" s="60"/>
      <c r="L49" s="60"/>
      <c r="M49" s="60"/>
      <c r="N49" s="60"/>
      <c r="O49" s="60"/>
      <c r="P49" s="60"/>
      <c r="Q49" s="60"/>
      <c r="R49" s="60" t="s">
        <v>8</v>
      </c>
      <c r="S49" s="60"/>
      <c r="T49" s="60"/>
      <c r="U49" s="60"/>
      <c r="V49" s="60" t="s">
        <v>10</v>
      </c>
      <c r="W49" s="60"/>
      <c r="X49" s="60"/>
      <c r="Y49" s="60"/>
      <c r="Z49" s="60" t="s">
        <v>11</v>
      </c>
      <c r="AA49" s="60"/>
      <c r="AB49" s="60"/>
      <c r="AC49" s="60"/>
      <c r="AD49" s="60"/>
      <c r="AE49" s="60"/>
      <c r="AF49" s="60" t="s">
        <v>9</v>
      </c>
      <c r="AG49" s="60"/>
      <c r="AH49" s="60"/>
      <c r="AI49" s="60"/>
      <c r="AJ49" s="60"/>
      <c r="AK49" s="60"/>
      <c r="AL49" s="60"/>
      <c r="AM49" s="60"/>
    </row>
    <row r="50" spans="1:39" x14ac:dyDescent="0.2">
      <c r="A50" s="67"/>
      <c r="B50" s="58"/>
      <c r="C50" s="59"/>
      <c r="D50" s="60"/>
      <c r="E50" s="60"/>
      <c r="F50" s="60"/>
      <c r="G50" s="60"/>
      <c r="H50" s="60" t="s">
        <v>12</v>
      </c>
      <c r="I50" s="60"/>
      <c r="J50" s="60" t="s">
        <v>13</v>
      </c>
      <c r="K50" s="60"/>
      <c r="L50" s="60" t="s">
        <v>14</v>
      </c>
      <c r="M50" s="60"/>
      <c r="N50" s="60" t="s">
        <v>15</v>
      </c>
      <c r="O50" s="60"/>
      <c r="P50" s="60" t="s">
        <v>16</v>
      </c>
      <c r="Q50" s="60"/>
      <c r="R50" s="60" t="s">
        <v>17</v>
      </c>
      <c r="S50" s="60"/>
      <c r="T50" s="60" t="s">
        <v>18</v>
      </c>
      <c r="U50" s="60"/>
      <c r="V50" s="60" t="s">
        <v>23</v>
      </c>
      <c r="W50" s="60"/>
      <c r="X50" s="60" t="s">
        <v>24</v>
      </c>
      <c r="Y50" s="60"/>
      <c r="Z50" s="60" t="s">
        <v>25</v>
      </c>
      <c r="AA50" s="60"/>
      <c r="AB50" s="60" t="s">
        <v>26</v>
      </c>
      <c r="AC50" s="60"/>
      <c r="AD50" s="60" t="s">
        <v>27</v>
      </c>
      <c r="AE50" s="60"/>
      <c r="AF50" s="60" t="s">
        <v>19</v>
      </c>
      <c r="AG50" s="60"/>
      <c r="AH50" s="60" t="s">
        <v>20</v>
      </c>
      <c r="AI50" s="60"/>
      <c r="AJ50" s="60" t="s">
        <v>21</v>
      </c>
      <c r="AK50" s="60"/>
      <c r="AL50" s="60" t="s">
        <v>22</v>
      </c>
      <c r="AM50" s="60"/>
    </row>
    <row r="51" spans="1:39" x14ac:dyDescent="0.2">
      <c r="A51" s="4" t="s">
        <v>4</v>
      </c>
      <c r="B51" s="5">
        <v>1428.8145818601599</v>
      </c>
      <c r="C51" s="6">
        <v>100</v>
      </c>
      <c r="D51" s="5">
        <v>688.17104640547802</v>
      </c>
      <c r="E51" s="6">
        <v>100</v>
      </c>
      <c r="F51" s="5">
        <v>740.64353545467998</v>
      </c>
      <c r="G51" s="6">
        <v>100</v>
      </c>
      <c r="H51" s="5">
        <v>415.29300000000001</v>
      </c>
      <c r="I51" s="6">
        <v>100</v>
      </c>
      <c r="J51" s="5">
        <v>214.113</v>
      </c>
      <c r="K51" s="6">
        <v>100</v>
      </c>
      <c r="L51" s="5">
        <v>234.79553571428599</v>
      </c>
      <c r="M51" s="6">
        <v>100</v>
      </c>
      <c r="N51" s="5">
        <v>234.66766414141401</v>
      </c>
      <c r="O51" s="6">
        <v>100</v>
      </c>
      <c r="P51" s="5">
        <v>329.945382004458</v>
      </c>
      <c r="Q51" s="6">
        <v>100</v>
      </c>
      <c r="R51" s="5">
        <v>781.55484447182096</v>
      </c>
      <c r="S51" s="6">
        <v>100</v>
      </c>
      <c r="T51" s="5">
        <v>647.25973738833704</v>
      </c>
      <c r="U51" s="6">
        <v>100</v>
      </c>
      <c r="V51" s="5">
        <v>1149.5796865521099</v>
      </c>
      <c r="W51" s="6">
        <v>100</v>
      </c>
      <c r="X51" s="5">
        <v>279.23489530804397</v>
      </c>
      <c r="Y51" s="6">
        <v>100</v>
      </c>
      <c r="Z51" s="5">
        <v>584.17383762211705</v>
      </c>
      <c r="AA51" s="6">
        <v>100</v>
      </c>
      <c r="AB51" s="5">
        <v>450.35570007726199</v>
      </c>
      <c r="AC51" s="6">
        <v>100</v>
      </c>
      <c r="AD51" s="5">
        <v>390.48523455236898</v>
      </c>
      <c r="AE51" s="6">
        <v>100</v>
      </c>
      <c r="AF51" s="5">
        <v>258.90997315295499</v>
      </c>
      <c r="AG51" s="6">
        <v>100</v>
      </c>
      <c r="AH51" s="5">
        <v>634.13718158882295</v>
      </c>
      <c r="AI51" s="6">
        <v>100</v>
      </c>
      <c r="AJ51" s="5">
        <v>266.15364854939901</v>
      </c>
      <c r="AK51" s="6">
        <v>100</v>
      </c>
      <c r="AL51" s="5">
        <v>269.61377856898201</v>
      </c>
      <c r="AM51" s="6">
        <v>100</v>
      </c>
    </row>
    <row r="52" spans="1:39" x14ac:dyDescent="0.2">
      <c r="A52" s="7" t="s">
        <v>45</v>
      </c>
      <c r="B52" s="5">
        <v>1.4908320103233901</v>
      </c>
      <c r="C52" s="6">
        <v>0.10434048121082901</v>
      </c>
      <c r="D52" s="8">
        <v>0.63131799163179902</v>
      </c>
      <c r="E52" s="9">
        <v>9.1738528514002493E-2</v>
      </c>
      <c r="F52" s="8">
        <v>0.85951401869158905</v>
      </c>
      <c r="G52" s="9">
        <v>0.11604962138283401</v>
      </c>
      <c r="H52" s="8">
        <v>0</v>
      </c>
      <c r="I52" s="9">
        <v>0</v>
      </c>
      <c r="J52" s="8">
        <v>0</v>
      </c>
      <c r="K52" s="9">
        <v>0</v>
      </c>
      <c r="L52" s="8">
        <v>0</v>
      </c>
      <c r="M52" s="9">
        <v>0</v>
      </c>
      <c r="N52" s="8">
        <v>0</v>
      </c>
      <c r="O52" s="9">
        <v>0</v>
      </c>
      <c r="P52" s="8">
        <v>1.4908320103233901</v>
      </c>
      <c r="Q52" s="9">
        <v>0.451842059818024</v>
      </c>
      <c r="R52" s="8">
        <v>0</v>
      </c>
      <c r="S52" s="9">
        <v>0</v>
      </c>
      <c r="T52" s="8">
        <v>1.4908320103233901</v>
      </c>
      <c r="U52" s="9">
        <v>0.23032979254029101</v>
      </c>
      <c r="V52" s="8">
        <v>1.4908320103233901</v>
      </c>
      <c r="W52" s="9">
        <v>0.12968496466693699</v>
      </c>
      <c r="X52" s="8">
        <v>0</v>
      </c>
      <c r="Y52" s="9">
        <v>0</v>
      </c>
      <c r="Z52" s="8">
        <v>0</v>
      </c>
      <c r="AA52" s="9">
        <v>0</v>
      </c>
      <c r="AB52" s="8">
        <v>0.85951401869158905</v>
      </c>
      <c r="AC52" s="9">
        <v>0.190852257125675</v>
      </c>
      <c r="AD52" s="8">
        <v>0.63131799163179902</v>
      </c>
      <c r="AE52" s="9">
        <v>0.16167525318992099</v>
      </c>
      <c r="AF52" s="8">
        <v>0</v>
      </c>
      <c r="AG52" s="9">
        <v>0</v>
      </c>
      <c r="AH52" s="8">
        <v>1.4908320103233901</v>
      </c>
      <c r="AI52" s="9">
        <v>0.23509613591622699</v>
      </c>
      <c r="AJ52" s="8">
        <v>0</v>
      </c>
      <c r="AK52" s="9">
        <v>0</v>
      </c>
      <c r="AL52" s="8">
        <v>0</v>
      </c>
      <c r="AM52" s="9">
        <v>0</v>
      </c>
    </row>
    <row r="53" spans="1:39" x14ac:dyDescent="0.2">
      <c r="A53" s="7" t="s">
        <v>46</v>
      </c>
      <c r="B53" s="5">
        <v>23.5409272538487</v>
      </c>
      <c r="C53" s="6">
        <v>1.6475844768606001</v>
      </c>
      <c r="D53" s="8">
        <v>10.8876740644293</v>
      </c>
      <c r="E53" s="9">
        <v>1.5821174286972499</v>
      </c>
      <c r="F53" s="8">
        <v>12.6532531894194</v>
      </c>
      <c r="G53" s="9">
        <v>1.7084133707656799</v>
      </c>
      <c r="H53" s="8">
        <v>8.0612892815149504</v>
      </c>
      <c r="I53" s="9">
        <v>1.94110887530369</v>
      </c>
      <c r="J53" s="8">
        <v>6.7201948297604002</v>
      </c>
      <c r="K53" s="9">
        <v>3.1386206487977799</v>
      </c>
      <c r="L53" s="8">
        <v>4.3623214285714296</v>
      </c>
      <c r="M53" s="9">
        <v>1.8579234972677601</v>
      </c>
      <c r="N53" s="8">
        <v>1.87184974747475</v>
      </c>
      <c r="O53" s="9">
        <v>0.79765985412746998</v>
      </c>
      <c r="P53" s="8">
        <v>2.5252719665272001</v>
      </c>
      <c r="Q53" s="9">
        <v>0.76536060337800904</v>
      </c>
      <c r="R53" s="8">
        <v>10.5547915858577</v>
      </c>
      <c r="S53" s="9">
        <v>1.3504863619635901</v>
      </c>
      <c r="T53" s="8">
        <v>12.986135667991</v>
      </c>
      <c r="U53" s="9">
        <v>2.0063252691090399</v>
      </c>
      <c r="V53" s="8">
        <v>16.212130474611101</v>
      </c>
      <c r="W53" s="9">
        <v>1.4102659140781699</v>
      </c>
      <c r="X53" s="8">
        <v>7.3287967792376296</v>
      </c>
      <c r="Y53" s="9">
        <v>2.6245991824025801</v>
      </c>
      <c r="Z53" s="8">
        <v>11.8900537555347</v>
      </c>
      <c r="AA53" s="9">
        <v>2.0353622483220399</v>
      </c>
      <c r="AB53" s="8">
        <v>5.4450755298890501</v>
      </c>
      <c r="AC53" s="9">
        <v>1.2090610885917299</v>
      </c>
      <c r="AD53" s="8">
        <v>6.20579796842501</v>
      </c>
      <c r="AE53" s="9">
        <v>1.58925291388777</v>
      </c>
      <c r="AF53" s="8">
        <v>3.9246087091110402</v>
      </c>
      <c r="AG53" s="9">
        <v>1.51581982776404</v>
      </c>
      <c r="AH53" s="8">
        <v>8.7947934937717704</v>
      </c>
      <c r="AI53" s="9">
        <v>1.3868913145475099</v>
      </c>
      <c r="AJ53" s="8">
        <v>3.5429730269730202</v>
      </c>
      <c r="AK53" s="9">
        <v>1.3311758250480801</v>
      </c>
      <c r="AL53" s="8">
        <v>7.27855202399288</v>
      </c>
      <c r="AM53" s="9">
        <v>2.6996216820315899</v>
      </c>
    </row>
    <row r="54" spans="1:39" x14ac:dyDescent="0.2">
      <c r="A54" s="7" t="s">
        <v>47</v>
      </c>
      <c r="B54" s="5">
        <v>88.0610152441552</v>
      </c>
      <c r="C54" s="6">
        <v>6.1632220416948398</v>
      </c>
      <c r="D54" s="8">
        <v>46.720873603007902</v>
      </c>
      <c r="E54" s="9">
        <v>6.7891367774109197</v>
      </c>
      <c r="F54" s="8">
        <v>41.340141641147298</v>
      </c>
      <c r="G54" s="9">
        <v>5.5816515857076396</v>
      </c>
      <c r="H54" s="8">
        <v>46.236268689275398</v>
      </c>
      <c r="I54" s="9">
        <v>11.133409108575201</v>
      </c>
      <c r="J54" s="8">
        <v>4.7028679066834798</v>
      </c>
      <c r="K54" s="9">
        <v>2.1964420220554</v>
      </c>
      <c r="L54" s="8">
        <v>11.257868571428601</v>
      </c>
      <c r="M54" s="9">
        <v>4.7947540983606496</v>
      </c>
      <c r="N54" s="8">
        <v>9.0084659090909103</v>
      </c>
      <c r="O54" s="9">
        <v>3.8388185871498099</v>
      </c>
      <c r="P54" s="8">
        <v>16.8555441676769</v>
      </c>
      <c r="Q54" s="9">
        <v>5.1085861742562999</v>
      </c>
      <c r="R54" s="8">
        <v>46.394668812018999</v>
      </c>
      <c r="S54" s="9">
        <v>5.9362012967078304</v>
      </c>
      <c r="T54" s="8">
        <v>41.666346432136102</v>
      </c>
      <c r="U54" s="9">
        <v>6.4373456319495297</v>
      </c>
      <c r="V54" s="8">
        <v>52.966751787026197</v>
      </c>
      <c r="W54" s="9">
        <v>4.6074884939805401</v>
      </c>
      <c r="X54" s="8">
        <v>35.094263457129003</v>
      </c>
      <c r="Y54" s="9">
        <v>12.5680078123524</v>
      </c>
      <c r="Z54" s="8">
        <v>43.0261895120098</v>
      </c>
      <c r="AA54" s="9">
        <v>7.3653057944443603</v>
      </c>
      <c r="AB54" s="8">
        <v>30.3045011410012</v>
      </c>
      <c r="AC54" s="9">
        <v>6.7290146734686003</v>
      </c>
      <c r="AD54" s="8">
        <v>14.0771427729624</v>
      </c>
      <c r="AE54" s="9">
        <v>3.6050384309920598</v>
      </c>
      <c r="AF54" s="8">
        <v>9.0987969800093005</v>
      </c>
      <c r="AG54" s="9">
        <v>3.5142705664080598</v>
      </c>
      <c r="AH54" s="8">
        <v>30.792022600852</v>
      </c>
      <c r="AI54" s="9">
        <v>4.8557352407097403</v>
      </c>
      <c r="AJ54" s="8">
        <v>31.827783572088698</v>
      </c>
      <c r="AK54" s="9">
        <v>11.9584246714474</v>
      </c>
      <c r="AL54" s="8">
        <v>16.342412091205201</v>
      </c>
      <c r="AM54" s="9">
        <v>6.0614157696038999</v>
      </c>
    </row>
    <row r="55" spans="1:39" x14ac:dyDescent="0.2">
      <c r="A55" s="7" t="s">
        <v>48</v>
      </c>
      <c r="B55" s="5">
        <v>260.99558747752297</v>
      </c>
      <c r="C55" s="6">
        <v>18.2665820177826</v>
      </c>
      <c r="D55" s="8">
        <v>148.78093647394499</v>
      </c>
      <c r="E55" s="9">
        <v>21.619761140936099</v>
      </c>
      <c r="F55" s="8">
        <v>112.21465100357899</v>
      </c>
      <c r="G55" s="9">
        <v>15.1509661033753</v>
      </c>
      <c r="H55" s="8">
        <v>68.119156476267193</v>
      </c>
      <c r="I55" s="9">
        <v>16.402673889583301</v>
      </c>
      <c r="J55" s="8">
        <v>45.919217213114699</v>
      </c>
      <c r="K55" s="9">
        <v>21.446253713279798</v>
      </c>
      <c r="L55" s="8">
        <v>46.786667142857198</v>
      </c>
      <c r="M55" s="9">
        <v>19.9265573770492</v>
      </c>
      <c r="N55" s="8">
        <v>44.135132575757602</v>
      </c>
      <c r="O55" s="9">
        <v>18.807504961212299</v>
      </c>
      <c r="P55" s="8">
        <v>56.035414069526396</v>
      </c>
      <c r="Q55" s="9">
        <v>16.983239386199202</v>
      </c>
      <c r="R55" s="8">
        <v>164.33357062859599</v>
      </c>
      <c r="S55" s="9">
        <v>21.0264924836661</v>
      </c>
      <c r="T55" s="8">
        <v>96.662016848927706</v>
      </c>
      <c r="U55" s="9">
        <v>14.9340382639826</v>
      </c>
      <c r="V55" s="8">
        <v>228.50127333942001</v>
      </c>
      <c r="W55" s="9">
        <v>19.876940764737601</v>
      </c>
      <c r="X55" s="8">
        <v>32.494314138103299</v>
      </c>
      <c r="Y55" s="9">
        <v>11.6369102444222</v>
      </c>
      <c r="Z55" s="8">
        <v>96.726295870864206</v>
      </c>
      <c r="AA55" s="9">
        <v>16.5577931844037</v>
      </c>
      <c r="AB55" s="8">
        <v>91.315677793170906</v>
      </c>
      <c r="AC55" s="9">
        <v>20.276345514779798</v>
      </c>
      <c r="AD55" s="8">
        <v>71.898118238266903</v>
      </c>
      <c r="AE55" s="9">
        <v>18.412506255374002</v>
      </c>
      <c r="AF55" s="8">
        <v>49.879580990465698</v>
      </c>
      <c r="AG55" s="9">
        <v>19.265221954582099</v>
      </c>
      <c r="AH55" s="8">
        <v>122.58357309353801</v>
      </c>
      <c r="AI55" s="9">
        <v>19.330765747942198</v>
      </c>
      <c r="AJ55" s="8">
        <v>41.0582182759753</v>
      </c>
      <c r="AK55" s="9">
        <v>15.4265096495023</v>
      </c>
      <c r="AL55" s="8">
        <v>47.4742151175437</v>
      </c>
      <c r="AM55" s="9">
        <v>17.608230324696599</v>
      </c>
    </row>
    <row r="56" spans="1:39" x14ac:dyDescent="0.2">
      <c r="A56" s="7" t="s">
        <v>49</v>
      </c>
      <c r="B56" s="5">
        <v>104.535252663351</v>
      </c>
      <c r="C56" s="6">
        <v>7.3162224119562103</v>
      </c>
      <c r="D56" s="8">
        <v>47.9557343976944</v>
      </c>
      <c r="E56" s="9">
        <v>6.9685777465037804</v>
      </c>
      <c r="F56" s="8">
        <v>56.579518265657001</v>
      </c>
      <c r="G56" s="9">
        <v>7.6392374411157</v>
      </c>
      <c r="H56" s="8">
        <v>20.5821340738907</v>
      </c>
      <c r="I56" s="9">
        <v>4.9560512876187897</v>
      </c>
      <c r="J56" s="8">
        <v>17.248077238335402</v>
      </c>
      <c r="K56" s="9">
        <v>8.0555955212133004</v>
      </c>
      <c r="L56" s="8">
        <v>12.91863</v>
      </c>
      <c r="M56" s="9">
        <v>5.5020765027322396</v>
      </c>
      <c r="N56" s="8">
        <v>24.197967171717199</v>
      </c>
      <c r="O56" s="9">
        <v>10.3115899074766</v>
      </c>
      <c r="P56" s="8">
        <v>29.588444179408</v>
      </c>
      <c r="Q56" s="9">
        <v>8.9676794382314498</v>
      </c>
      <c r="R56" s="8">
        <v>61.915743119071799</v>
      </c>
      <c r="S56" s="9">
        <v>7.9221238991762402</v>
      </c>
      <c r="T56" s="8">
        <v>42.619509544279502</v>
      </c>
      <c r="U56" s="9">
        <v>6.5846069332610204</v>
      </c>
      <c r="V56" s="8">
        <v>87.536321274113106</v>
      </c>
      <c r="W56" s="9">
        <v>7.6146370972035102</v>
      </c>
      <c r="X56" s="8">
        <v>16.998931389238301</v>
      </c>
      <c r="Y56" s="9">
        <v>6.0876816167569503</v>
      </c>
      <c r="Z56" s="8">
        <v>41.247569922615</v>
      </c>
      <c r="AA56" s="9">
        <v>7.0608382755574004</v>
      </c>
      <c r="AB56" s="8">
        <v>33.136051573441101</v>
      </c>
      <c r="AC56" s="9">
        <v>7.3577511215593203</v>
      </c>
      <c r="AD56" s="8">
        <v>30.151631167295299</v>
      </c>
      <c r="AE56" s="9">
        <v>7.72158035677315</v>
      </c>
      <c r="AF56" s="8">
        <v>20.607457285469099</v>
      </c>
      <c r="AG56" s="9">
        <v>7.9593138242283601</v>
      </c>
      <c r="AH56" s="8">
        <v>44.227345047823199</v>
      </c>
      <c r="AI56" s="9">
        <v>6.9744128450270297</v>
      </c>
      <c r="AJ56" s="8">
        <v>24.729827871857299</v>
      </c>
      <c r="AK56" s="9">
        <v>9.2915607231540296</v>
      </c>
      <c r="AL56" s="8">
        <v>14.9706224582016</v>
      </c>
      <c r="AM56" s="9">
        <v>5.5526177251254101</v>
      </c>
    </row>
    <row r="57" spans="1:39" x14ac:dyDescent="0.2">
      <c r="A57" s="7" t="s">
        <v>50</v>
      </c>
      <c r="B57" s="5">
        <v>277.41476565604597</v>
      </c>
      <c r="C57" s="6">
        <v>19.4157288970891</v>
      </c>
      <c r="D57" s="8">
        <v>133.766636554993</v>
      </c>
      <c r="E57" s="9">
        <v>19.4379925243435</v>
      </c>
      <c r="F57" s="8">
        <v>143.64812910105201</v>
      </c>
      <c r="G57" s="9">
        <v>19.395042584536601</v>
      </c>
      <c r="H57" s="8">
        <v>50.281053004517702</v>
      </c>
      <c r="I57" s="9">
        <v>12.1073682928722</v>
      </c>
      <c r="J57" s="8">
        <v>54.215491172761602</v>
      </c>
      <c r="K57" s="9">
        <v>25.320971250116401</v>
      </c>
      <c r="L57" s="8">
        <v>53.419448571428603</v>
      </c>
      <c r="M57" s="9">
        <v>22.7514754098361</v>
      </c>
      <c r="N57" s="8">
        <v>50.745574494949501</v>
      </c>
      <c r="O57" s="9">
        <v>21.6244426690034</v>
      </c>
      <c r="P57" s="8">
        <v>68.753198412388102</v>
      </c>
      <c r="Q57" s="9">
        <v>20.837751386215501</v>
      </c>
      <c r="R57" s="8">
        <v>155.176095553078</v>
      </c>
      <c r="S57" s="9">
        <v>19.854792872270799</v>
      </c>
      <c r="T57" s="8">
        <v>122.23867010296701</v>
      </c>
      <c r="U57" s="9">
        <v>18.8855668044786</v>
      </c>
      <c r="V57" s="8">
        <v>205.40194481720201</v>
      </c>
      <c r="W57" s="9">
        <v>17.867569096776201</v>
      </c>
      <c r="X57" s="8">
        <v>72.012820838843098</v>
      </c>
      <c r="Y57" s="9">
        <v>25.789334373628598</v>
      </c>
      <c r="Z57" s="8">
        <v>119.157893124746</v>
      </c>
      <c r="AA57" s="9">
        <v>20.397677104092701</v>
      </c>
      <c r="AB57" s="8">
        <v>69.368036005014403</v>
      </c>
      <c r="AC57" s="9">
        <v>15.4029439381169</v>
      </c>
      <c r="AD57" s="8">
        <v>88.888836526285004</v>
      </c>
      <c r="AE57" s="9">
        <v>22.763686987597001</v>
      </c>
      <c r="AF57" s="8">
        <v>43.335213000903003</v>
      </c>
      <c r="AG57" s="9">
        <v>16.7375603470099</v>
      </c>
      <c r="AH57" s="8">
        <v>136.95008294186999</v>
      </c>
      <c r="AI57" s="9">
        <v>21.596286563538701</v>
      </c>
      <c r="AJ57" s="8">
        <v>48.234814352953897</v>
      </c>
      <c r="AK57" s="9">
        <v>18.122920582094299</v>
      </c>
      <c r="AL57" s="8">
        <v>48.894655360318701</v>
      </c>
      <c r="AM57" s="9">
        <v>18.135072925365598</v>
      </c>
    </row>
    <row r="58" spans="1:39" x14ac:dyDescent="0.2">
      <c r="A58" s="7" t="s">
        <v>51</v>
      </c>
      <c r="B58" s="5">
        <v>518.44046207637405</v>
      </c>
      <c r="C58" s="6">
        <v>36.2846564318669</v>
      </c>
      <c r="D58" s="8">
        <v>220.39769527460001</v>
      </c>
      <c r="E58" s="9">
        <v>32.026586475237899</v>
      </c>
      <c r="F58" s="8">
        <v>298.04276680177401</v>
      </c>
      <c r="G58" s="9">
        <v>40.241054236543903</v>
      </c>
      <c r="H58" s="8">
        <v>141.04575040225299</v>
      </c>
      <c r="I58" s="9">
        <v>33.9629491472894</v>
      </c>
      <c r="J58" s="8">
        <v>68.286040668347994</v>
      </c>
      <c r="K58" s="9">
        <v>31.892524353191099</v>
      </c>
      <c r="L58" s="8">
        <v>90.777342857142997</v>
      </c>
      <c r="M58" s="9">
        <v>38.662295081967201</v>
      </c>
      <c r="N58" s="8">
        <v>93.048169191919399</v>
      </c>
      <c r="O58" s="9">
        <v>39.651039921651503</v>
      </c>
      <c r="P58" s="8">
        <v>125.283158956712</v>
      </c>
      <c r="Q58" s="9">
        <v>37.970878148256503</v>
      </c>
      <c r="R58" s="8">
        <v>263.81109568661498</v>
      </c>
      <c r="S58" s="9">
        <v>33.7546491526004</v>
      </c>
      <c r="T58" s="8">
        <v>254.62936638976001</v>
      </c>
      <c r="U58" s="9">
        <v>39.339596097414798</v>
      </c>
      <c r="V58" s="8">
        <v>420.53829124520701</v>
      </c>
      <c r="W58" s="9">
        <v>36.581917388129099</v>
      </c>
      <c r="X58" s="8">
        <v>97.902170831166998</v>
      </c>
      <c r="Y58" s="9">
        <v>35.060865413387603</v>
      </c>
      <c r="Z58" s="8">
        <v>209.956494877898</v>
      </c>
      <c r="AA58" s="9">
        <v>35.940756219506099</v>
      </c>
      <c r="AB58" s="8">
        <v>164.86579675302801</v>
      </c>
      <c r="AC58" s="9">
        <v>36.607907199741</v>
      </c>
      <c r="AD58" s="8">
        <v>142.092524341553</v>
      </c>
      <c r="AE58" s="9">
        <v>36.388706093955101</v>
      </c>
      <c r="AF58" s="8">
        <v>90.054289678233104</v>
      </c>
      <c r="AG58" s="9">
        <v>34.782086059323902</v>
      </c>
      <c r="AH58" s="8">
        <v>241.13502473905899</v>
      </c>
      <c r="AI58" s="9">
        <v>38.025687775458699</v>
      </c>
      <c r="AJ58" s="8">
        <v>94.243769803569407</v>
      </c>
      <c r="AK58" s="9">
        <v>35.409535175347202</v>
      </c>
      <c r="AL58" s="8">
        <v>93.007377855513397</v>
      </c>
      <c r="AM58" s="9">
        <v>34.496522525356397</v>
      </c>
    </row>
    <row r="59" spans="1:39" x14ac:dyDescent="0.2">
      <c r="A59" s="7" t="s">
        <v>52</v>
      </c>
      <c r="B59" s="5">
        <v>154.335739478536</v>
      </c>
      <c r="C59" s="6">
        <v>10.8016632415389</v>
      </c>
      <c r="D59" s="8">
        <v>79.030178045176598</v>
      </c>
      <c r="E59" s="9">
        <v>11.484089378356501</v>
      </c>
      <c r="F59" s="8">
        <v>75.305561433359301</v>
      </c>
      <c r="G59" s="9">
        <v>10.167585056572401</v>
      </c>
      <c r="H59" s="8">
        <v>80.967348072281695</v>
      </c>
      <c r="I59" s="9">
        <v>19.496439398757399</v>
      </c>
      <c r="J59" s="8">
        <v>17.021110970996201</v>
      </c>
      <c r="K59" s="9">
        <v>7.9495924913462597</v>
      </c>
      <c r="L59" s="8">
        <v>15.273257142857201</v>
      </c>
      <c r="M59" s="9">
        <v>6.5049180327868799</v>
      </c>
      <c r="N59" s="8">
        <v>11.660505050505099</v>
      </c>
      <c r="O59" s="9">
        <v>4.9689440993788798</v>
      </c>
      <c r="P59" s="8">
        <v>29.413518241895801</v>
      </c>
      <c r="Q59" s="9">
        <v>8.9146628036449904</v>
      </c>
      <c r="R59" s="8">
        <v>79.368879086583505</v>
      </c>
      <c r="S59" s="9">
        <v>10.1552539336151</v>
      </c>
      <c r="T59" s="8">
        <v>74.966860391952295</v>
      </c>
      <c r="U59" s="9">
        <v>11.582191207264</v>
      </c>
      <c r="V59" s="8">
        <v>136.93214160420999</v>
      </c>
      <c r="W59" s="9">
        <v>11.911496280428</v>
      </c>
      <c r="X59" s="8">
        <v>17.403597874325602</v>
      </c>
      <c r="Y59" s="9">
        <v>6.2326013570497603</v>
      </c>
      <c r="Z59" s="8">
        <v>62.169340558448802</v>
      </c>
      <c r="AA59" s="9">
        <v>10.642267173673799</v>
      </c>
      <c r="AB59" s="8">
        <v>55.061047263025898</v>
      </c>
      <c r="AC59" s="9">
        <v>12.226124206617101</v>
      </c>
      <c r="AD59" s="8">
        <v>36.539865545950001</v>
      </c>
      <c r="AE59" s="9">
        <v>9.3575537082310696</v>
      </c>
      <c r="AF59" s="8">
        <v>42.010026508763602</v>
      </c>
      <c r="AG59" s="9">
        <v>16.225727420683601</v>
      </c>
      <c r="AH59" s="8">
        <v>48.163507661585001</v>
      </c>
      <c r="AI59" s="9">
        <v>7.5951243768598902</v>
      </c>
      <c r="AJ59" s="8">
        <v>22.5162616459811</v>
      </c>
      <c r="AK59" s="9">
        <v>8.45987337340671</v>
      </c>
      <c r="AL59" s="8">
        <v>41.6459436622062</v>
      </c>
      <c r="AM59" s="9">
        <v>15.4465190478205</v>
      </c>
    </row>
    <row r="60" spans="1:39" x14ac:dyDescent="0.2">
      <c r="A60" s="36" t="s">
        <v>141</v>
      </c>
      <c r="B60" s="37">
        <f>SUM(B55:B56)</f>
        <v>365.53084014087398</v>
      </c>
      <c r="C60" s="40">
        <f>(SUM(C52:C55)/100)</f>
        <v>0.26181729017548866</v>
      </c>
      <c r="D60" s="38"/>
      <c r="E60" s="39"/>
      <c r="F60" s="38"/>
      <c r="G60" s="39"/>
      <c r="H60" s="38"/>
      <c r="I60" s="39"/>
      <c r="J60" s="38"/>
      <c r="K60" s="39"/>
      <c r="L60" s="38"/>
      <c r="M60" s="39"/>
      <c r="N60" s="38"/>
      <c r="O60" s="39"/>
      <c r="P60" s="38"/>
      <c r="Q60" s="39"/>
      <c r="R60" s="38"/>
      <c r="S60" s="39"/>
      <c r="T60" s="38"/>
      <c r="U60" s="39"/>
      <c r="V60" s="38"/>
      <c r="W60" s="39"/>
      <c r="X60" s="38"/>
      <c r="Y60" s="39"/>
      <c r="Z60" s="38"/>
      <c r="AA60" s="39"/>
      <c r="AB60" s="38"/>
      <c r="AC60" s="39"/>
      <c r="AD60" s="38"/>
      <c r="AE60" s="39"/>
      <c r="AF60" s="38"/>
      <c r="AG60" s="39"/>
      <c r="AH60" s="38"/>
      <c r="AI60" s="39"/>
      <c r="AJ60" s="38"/>
      <c r="AK60" s="39"/>
      <c r="AL60" s="38"/>
      <c r="AM60" s="39"/>
    </row>
    <row r="61" spans="1:39" x14ac:dyDescent="0.2">
      <c r="A61" s="36" t="s">
        <v>142</v>
      </c>
      <c r="B61" s="37">
        <f>SUM(B57:B58)</f>
        <v>795.85522773241996</v>
      </c>
      <c r="C61" s="40">
        <f>(SUM(C56:C58)/100)</f>
        <v>0.63016607740912212</v>
      </c>
      <c r="D61" s="38"/>
      <c r="E61" s="39"/>
      <c r="F61" s="38"/>
      <c r="G61" s="39"/>
      <c r="H61" s="38"/>
      <c r="I61" s="39"/>
      <c r="J61" s="38"/>
      <c r="K61" s="39"/>
      <c r="L61" s="38"/>
      <c r="M61" s="39"/>
      <c r="N61" s="38"/>
      <c r="O61" s="39"/>
      <c r="P61" s="38"/>
      <c r="Q61" s="39"/>
      <c r="R61" s="38"/>
      <c r="S61" s="39"/>
      <c r="T61" s="38"/>
      <c r="U61" s="39"/>
      <c r="V61" s="38"/>
      <c r="W61" s="39"/>
      <c r="X61" s="38"/>
      <c r="Y61" s="39"/>
      <c r="Z61" s="38"/>
      <c r="AA61" s="39"/>
      <c r="AB61" s="38"/>
      <c r="AC61" s="39"/>
      <c r="AD61" s="38"/>
      <c r="AE61" s="39"/>
      <c r="AF61" s="38"/>
      <c r="AG61" s="39"/>
      <c r="AH61" s="38"/>
      <c r="AI61" s="39"/>
      <c r="AJ61" s="38"/>
      <c r="AK61" s="39"/>
      <c r="AL61" s="38"/>
      <c r="AM61" s="39"/>
    </row>
    <row r="62" spans="1:39" x14ac:dyDescent="0.2">
      <c r="A62" s="67" t="s">
        <v>33</v>
      </c>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row>
  </sheetData>
  <mergeCells count="106">
    <mergeCell ref="A62:AM62"/>
    <mergeCell ref="A2:XFD2"/>
    <mergeCell ref="X5:Y5"/>
    <mergeCell ref="Z5:AA5"/>
    <mergeCell ref="AB5:AC5"/>
    <mergeCell ref="AD5:AE5"/>
    <mergeCell ref="A3:AM3"/>
    <mergeCell ref="R4:U4"/>
    <mergeCell ref="AF4:AM4"/>
    <mergeCell ref="V4:Y4"/>
    <mergeCell ref="Z4:AE4"/>
    <mergeCell ref="H5:I5"/>
    <mergeCell ref="J5:K5"/>
    <mergeCell ref="R5:S5"/>
    <mergeCell ref="T5:U5"/>
    <mergeCell ref="A18:AM18"/>
    <mergeCell ref="A48:AM48"/>
    <mergeCell ref="AF5:AG5"/>
    <mergeCell ref="AH5:AI5"/>
    <mergeCell ref="AJ5:AK5"/>
    <mergeCell ref="AL5:AM5"/>
    <mergeCell ref="V5:W5"/>
    <mergeCell ref="A4:A5"/>
    <mergeCell ref="B4:C5"/>
    <mergeCell ref="D4:E5"/>
    <mergeCell ref="F4:G5"/>
    <mergeCell ref="H4:Q4"/>
    <mergeCell ref="L5:M5"/>
    <mergeCell ref="N5:O5"/>
    <mergeCell ref="P5:Q5"/>
    <mergeCell ref="A19:A20"/>
    <mergeCell ref="AF19:AM19"/>
    <mergeCell ref="V19:Y19"/>
    <mergeCell ref="Z19:AE19"/>
    <mergeCell ref="H20:I20"/>
    <mergeCell ref="J20:K20"/>
    <mergeCell ref="L20:M20"/>
    <mergeCell ref="N20:O20"/>
    <mergeCell ref="P20:Q20"/>
    <mergeCell ref="R20:S20"/>
    <mergeCell ref="T20:U20"/>
    <mergeCell ref="AF20:AG20"/>
    <mergeCell ref="AH20:AI20"/>
    <mergeCell ref="AJ20:AK20"/>
    <mergeCell ref="AL20:AM20"/>
    <mergeCell ref="V20:W20"/>
    <mergeCell ref="X20:Y20"/>
    <mergeCell ref="H19:Q19"/>
    <mergeCell ref="R19:U19"/>
    <mergeCell ref="AF35:AG35"/>
    <mergeCell ref="AH35:AI35"/>
    <mergeCell ref="Z20:AA20"/>
    <mergeCell ref="AB20:AC20"/>
    <mergeCell ref="AD20:AE20"/>
    <mergeCell ref="A34:A35"/>
    <mergeCell ref="B34:C35"/>
    <mergeCell ref="D34:E35"/>
    <mergeCell ref="F34:G35"/>
    <mergeCell ref="H34:Q34"/>
    <mergeCell ref="R34:U34"/>
    <mergeCell ref="AF34:AM34"/>
    <mergeCell ref="V34:Y34"/>
    <mergeCell ref="Z34:AE34"/>
    <mergeCell ref="H35:I35"/>
    <mergeCell ref="J35:K35"/>
    <mergeCell ref="L35:M35"/>
    <mergeCell ref="N35:O35"/>
    <mergeCell ref="B19:C20"/>
    <mergeCell ref="D19:E20"/>
    <mergeCell ref="F19:G20"/>
    <mergeCell ref="A33:AM33"/>
    <mergeCell ref="AB35:AC35"/>
    <mergeCell ref="AD35:AE35"/>
    <mergeCell ref="A49:A50"/>
    <mergeCell ref="B49:C50"/>
    <mergeCell ref="D49:E50"/>
    <mergeCell ref="F49:G50"/>
    <mergeCell ref="H49:Q49"/>
    <mergeCell ref="R49:U49"/>
    <mergeCell ref="AF49:AM49"/>
    <mergeCell ref="V49:Y49"/>
    <mergeCell ref="Z49:AE49"/>
    <mergeCell ref="H50:I50"/>
    <mergeCell ref="J50:K50"/>
    <mergeCell ref="L50:M50"/>
    <mergeCell ref="N50:O50"/>
    <mergeCell ref="P50:Q50"/>
    <mergeCell ref="AJ35:AK35"/>
    <mergeCell ref="AL35:AM35"/>
    <mergeCell ref="V35:W35"/>
    <mergeCell ref="X35:Y35"/>
    <mergeCell ref="Z35:AA35"/>
    <mergeCell ref="P35:Q35"/>
    <mergeCell ref="R35:S35"/>
    <mergeCell ref="T35:U35"/>
    <mergeCell ref="AD50:AE50"/>
    <mergeCell ref="AL50:AM50"/>
    <mergeCell ref="V50:W50"/>
    <mergeCell ref="X50:Y50"/>
    <mergeCell ref="Z50:AA50"/>
    <mergeCell ref="AB50:AC50"/>
    <mergeCell ref="R50:S50"/>
    <mergeCell ref="T50:U50"/>
    <mergeCell ref="AF50:AG50"/>
    <mergeCell ref="AH50:AI50"/>
    <mergeCell ref="AJ50:AK50"/>
  </mergeCells>
  <hyperlinks>
    <hyperlink ref="A1" location="'Table of contents'!$A$1" display="&lt;&lt; Back" xr:uid="{00000000-0004-0000-0300-000000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26"/>
  <sheetViews>
    <sheetView topLeftCell="B24" workbookViewId="0">
      <selection activeCell="AC28" sqref="AC28"/>
    </sheetView>
  </sheetViews>
  <sheetFormatPr defaultColWidth="8.7109375" defaultRowHeight="12.75" x14ac:dyDescent="0.2"/>
  <cols>
    <col min="1" max="1" width="50.5703125" style="1" customWidth="1"/>
    <col min="2" max="35" width="6.140625" style="1" customWidth="1"/>
    <col min="36" max="36" width="6" style="1" bestFit="1" customWidth="1"/>
    <col min="37" max="37" width="7" style="1" bestFit="1" customWidth="1"/>
    <col min="38" max="38" width="4" style="1" bestFit="1" customWidth="1"/>
    <col min="39" max="39" width="6" style="1" bestFit="1" customWidth="1"/>
    <col min="40" max="16384" width="8.7109375" style="1"/>
  </cols>
  <sheetData>
    <row r="1" spans="1:39" x14ac:dyDescent="0.2">
      <c r="A1" s="2" t="s">
        <v>1</v>
      </c>
    </row>
    <row r="2" spans="1:39" s="61" customFormat="1" ht="14.45" customHeight="1" x14ac:dyDescent="0.25">
      <c r="A2" s="61" t="s">
        <v>57</v>
      </c>
    </row>
    <row r="3" spans="1:39" x14ac:dyDescent="0.2">
      <c r="A3" s="35">
        <v>2022</v>
      </c>
      <c r="B3" s="56" t="s">
        <v>4</v>
      </c>
      <c r="C3" s="57"/>
      <c r="D3" s="60" t="s">
        <v>5</v>
      </c>
      <c r="E3" s="60"/>
      <c r="F3" s="60" t="s">
        <v>6</v>
      </c>
      <c r="G3" s="60"/>
      <c r="H3" s="60" t="s">
        <v>7</v>
      </c>
      <c r="I3" s="60"/>
      <c r="J3" s="60"/>
      <c r="K3" s="60"/>
      <c r="L3" s="60"/>
      <c r="M3" s="60"/>
      <c r="N3" s="60"/>
      <c r="O3" s="60"/>
      <c r="P3" s="60"/>
      <c r="Q3" s="60"/>
      <c r="R3" s="60" t="s">
        <v>8</v>
      </c>
      <c r="S3" s="60"/>
      <c r="T3" s="60"/>
      <c r="U3" s="60"/>
      <c r="V3" s="60" t="s">
        <v>10</v>
      </c>
      <c r="W3" s="60"/>
      <c r="X3" s="60"/>
      <c r="Y3" s="60"/>
      <c r="Z3" s="60" t="s">
        <v>11</v>
      </c>
      <c r="AA3" s="60"/>
      <c r="AB3" s="60"/>
      <c r="AC3" s="60"/>
      <c r="AD3" s="60"/>
      <c r="AE3" s="60"/>
      <c r="AF3" s="60" t="s">
        <v>9</v>
      </c>
      <c r="AG3" s="60"/>
      <c r="AH3" s="60"/>
      <c r="AI3" s="60"/>
      <c r="AJ3" s="60"/>
      <c r="AK3" s="60"/>
      <c r="AL3" s="60"/>
      <c r="AM3" s="60"/>
    </row>
    <row r="4" spans="1:39" x14ac:dyDescent="0.2">
      <c r="A4" s="35"/>
      <c r="B4" s="58"/>
      <c r="C4" s="59"/>
      <c r="D4" s="60"/>
      <c r="E4" s="60"/>
      <c r="F4" s="60"/>
      <c r="G4" s="60"/>
      <c r="H4" s="60" t="s">
        <v>12</v>
      </c>
      <c r="I4" s="60"/>
      <c r="J4" s="60" t="s">
        <v>13</v>
      </c>
      <c r="K4" s="60"/>
      <c r="L4" s="60" t="s">
        <v>14</v>
      </c>
      <c r="M4" s="60"/>
      <c r="N4" s="60" t="s">
        <v>15</v>
      </c>
      <c r="O4" s="60"/>
      <c r="P4" s="60" t="s">
        <v>16</v>
      </c>
      <c r="Q4" s="60"/>
      <c r="R4" s="60" t="s">
        <v>17</v>
      </c>
      <c r="S4" s="60"/>
      <c r="T4" s="60" t="s">
        <v>18</v>
      </c>
      <c r="U4" s="60"/>
      <c r="V4" s="60" t="s">
        <v>23</v>
      </c>
      <c r="W4" s="60"/>
      <c r="X4" s="60" t="s">
        <v>24</v>
      </c>
      <c r="Y4" s="60"/>
      <c r="Z4" s="60" t="s">
        <v>25</v>
      </c>
      <c r="AA4" s="60"/>
      <c r="AB4" s="60" t="s">
        <v>26</v>
      </c>
      <c r="AC4" s="60"/>
      <c r="AD4" s="60" t="s">
        <v>27</v>
      </c>
      <c r="AE4" s="60"/>
      <c r="AF4" s="60" t="s">
        <v>19</v>
      </c>
      <c r="AG4" s="60"/>
      <c r="AH4" s="60" t="s">
        <v>20</v>
      </c>
      <c r="AI4" s="60"/>
      <c r="AJ4" s="60" t="s">
        <v>21</v>
      </c>
      <c r="AK4" s="60"/>
      <c r="AL4" s="60" t="s">
        <v>22</v>
      </c>
      <c r="AM4" s="60"/>
    </row>
    <row r="5" spans="1:39" x14ac:dyDescent="0.2">
      <c r="A5" s="4" t="s">
        <v>4</v>
      </c>
      <c r="B5" s="5">
        <v>1434.99656349206</v>
      </c>
      <c r="C5" s="6">
        <v>100</v>
      </c>
      <c r="D5" s="5">
        <v>692.63400000000001</v>
      </c>
      <c r="E5" s="6">
        <v>100</v>
      </c>
      <c r="F5" s="5">
        <v>742.36256349206201</v>
      </c>
      <c r="G5" s="6">
        <v>100</v>
      </c>
      <c r="H5" s="5">
        <v>415.29300000000097</v>
      </c>
      <c r="I5" s="6">
        <v>100</v>
      </c>
      <c r="J5" s="5">
        <v>214.113</v>
      </c>
      <c r="K5" s="6">
        <v>100</v>
      </c>
      <c r="L5" s="5">
        <v>234.79553571428599</v>
      </c>
      <c r="M5" s="6">
        <v>100</v>
      </c>
      <c r="N5" s="5">
        <v>235.97402777777799</v>
      </c>
      <c r="O5" s="6">
        <v>100</v>
      </c>
      <c r="P5" s="5">
        <v>334.820999999999</v>
      </c>
      <c r="Q5" s="6">
        <v>100</v>
      </c>
      <c r="R5" s="5">
        <v>786.15829838633101</v>
      </c>
      <c r="S5" s="6">
        <v>100</v>
      </c>
      <c r="T5" s="5">
        <v>648.83826510573101</v>
      </c>
      <c r="U5" s="6">
        <v>100</v>
      </c>
      <c r="V5" s="5">
        <v>1155.76166818402</v>
      </c>
      <c r="W5" s="6">
        <v>100</v>
      </c>
      <c r="X5" s="5">
        <v>279.23489530804397</v>
      </c>
      <c r="Y5" s="6">
        <v>100</v>
      </c>
      <c r="Z5" s="5">
        <v>583.60835151100503</v>
      </c>
      <c r="AA5" s="6">
        <v>100</v>
      </c>
      <c r="AB5" s="5">
        <v>453.69651800851</v>
      </c>
      <c r="AC5" s="6">
        <v>100</v>
      </c>
      <c r="AD5" s="5">
        <v>393.89188436413798</v>
      </c>
      <c r="AE5" s="6">
        <v>100</v>
      </c>
      <c r="AF5" s="5">
        <v>259.47545926406599</v>
      </c>
      <c r="AG5" s="6">
        <v>100</v>
      </c>
      <c r="AH5" s="5">
        <v>639.994823403699</v>
      </c>
      <c r="AI5" s="6">
        <v>100</v>
      </c>
      <c r="AJ5" s="5">
        <v>265.91250225531599</v>
      </c>
      <c r="AK5" s="6">
        <v>100</v>
      </c>
      <c r="AL5" s="5">
        <v>269.61377856898201</v>
      </c>
      <c r="AM5" s="6">
        <v>100</v>
      </c>
    </row>
    <row r="6" spans="1:39" x14ac:dyDescent="0.2">
      <c r="A6" s="7" t="s">
        <v>58</v>
      </c>
      <c r="B6" s="5">
        <v>926.23177187343595</v>
      </c>
      <c r="C6" s="6">
        <v>64.5459226480273</v>
      </c>
      <c r="D6" s="8">
        <v>488.85905600696299</v>
      </c>
      <c r="E6" s="9">
        <v>70.579708187435699</v>
      </c>
      <c r="F6" s="8">
        <v>437.37271586647199</v>
      </c>
      <c r="G6" s="9">
        <v>58.916321670246703</v>
      </c>
      <c r="H6" s="8">
        <v>232.107225338821</v>
      </c>
      <c r="I6" s="9">
        <v>55.889992207627003</v>
      </c>
      <c r="J6" s="8">
        <v>145.81427459016399</v>
      </c>
      <c r="K6" s="9">
        <v>68.101551325778402</v>
      </c>
      <c r="L6" s="8">
        <v>144.45955714285699</v>
      </c>
      <c r="M6" s="9">
        <v>61.525683060109301</v>
      </c>
      <c r="N6" s="8">
        <v>158.25143939393999</v>
      </c>
      <c r="O6" s="9">
        <v>67.063075069841403</v>
      </c>
      <c r="P6" s="8">
        <v>245.599275407655</v>
      </c>
      <c r="Q6" s="9">
        <v>73.352410812839196</v>
      </c>
      <c r="R6" s="8">
        <v>551.27362716134701</v>
      </c>
      <c r="S6" s="9">
        <v>70.122471300359194</v>
      </c>
      <c r="T6" s="8">
        <v>374.95814471208797</v>
      </c>
      <c r="U6" s="9">
        <v>57.789154073856501</v>
      </c>
      <c r="V6" s="8">
        <v>746.92746214881402</v>
      </c>
      <c r="W6" s="9">
        <v>64.626426252950395</v>
      </c>
      <c r="X6" s="8">
        <v>179.30430972462199</v>
      </c>
      <c r="Y6" s="9">
        <v>64.212715795000605</v>
      </c>
      <c r="Z6" s="8">
        <v>359.58175124593402</v>
      </c>
      <c r="AA6" s="9">
        <v>61.613537625866797</v>
      </c>
      <c r="AB6" s="8">
        <v>308.91802168244999</v>
      </c>
      <c r="AC6" s="9">
        <v>68.089132144641198</v>
      </c>
      <c r="AD6" s="8">
        <v>255.45783544053799</v>
      </c>
      <c r="AE6" s="9">
        <v>64.854810566337406</v>
      </c>
      <c r="AF6" s="8">
        <v>184.15264090001401</v>
      </c>
      <c r="AG6" s="9">
        <v>70.971120514562202</v>
      </c>
      <c r="AH6" s="8">
        <v>412.739585068922</v>
      </c>
      <c r="AI6" s="9">
        <v>64.491081798730704</v>
      </c>
      <c r="AJ6" s="8">
        <v>160.09602484054199</v>
      </c>
      <c r="AK6" s="9">
        <v>60.206279690762798</v>
      </c>
      <c r="AL6" s="8">
        <v>169.24352106395901</v>
      </c>
      <c r="AM6" s="9">
        <v>62.772578598262399</v>
      </c>
    </row>
    <row r="7" spans="1:39" x14ac:dyDescent="0.2">
      <c r="A7" s="7" t="s">
        <v>59</v>
      </c>
      <c r="B7" s="5">
        <v>355.427200920823</v>
      </c>
      <c r="C7" s="6">
        <v>24.768505372298002</v>
      </c>
      <c r="D7" s="8">
        <v>131.52061148345399</v>
      </c>
      <c r="E7" s="9">
        <v>18.988471759031999</v>
      </c>
      <c r="F7" s="8">
        <v>223.90658943736901</v>
      </c>
      <c r="G7" s="9">
        <v>30.1613524777053</v>
      </c>
      <c r="H7" s="8">
        <v>111.657511541556</v>
      </c>
      <c r="I7" s="9">
        <v>26.886441991932401</v>
      </c>
      <c r="J7" s="8">
        <v>53.294941361916699</v>
      </c>
      <c r="K7" s="9">
        <v>24.8910348096177</v>
      </c>
      <c r="L7" s="8">
        <v>68.167174285714296</v>
      </c>
      <c r="M7" s="9">
        <v>29.032568306010901</v>
      </c>
      <c r="N7" s="8">
        <v>60.095751262626301</v>
      </c>
      <c r="O7" s="9">
        <v>25.4671040828357</v>
      </c>
      <c r="P7" s="8">
        <v>62.211822469010301</v>
      </c>
      <c r="Q7" s="9">
        <v>18.580621427273201</v>
      </c>
      <c r="R7" s="8">
        <v>183.981824359059</v>
      </c>
      <c r="S7" s="9">
        <v>23.402643556227801</v>
      </c>
      <c r="T7" s="8">
        <v>171.44537656176399</v>
      </c>
      <c r="U7" s="9">
        <v>26.423437978619599</v>
      </c>
      <c r="V7" s="8">
        <v>284.106849666345</v>
      </c>
      <c r="W7" s="9">
        <v>24.581785110830499</v>
      </c>
      <c r="X7" s="8">
        <v>71.320351254477799</v>
      </c>
      <c r="Y7" s="9">
        <v>25.541346175877901</v>
      </c>
      <c r="Z7" s="8">
        <v>142.711213974701</v>
      </c>
      <c r="AA7" s="9">
        <v>24.453250815416101</v>
      </c>
      <c r="AB7" s="8">
        <v>110.86983432761301</v>
      </c>
      <c r="AC7" s="9">
        <v>24.4370035754899</v>
      </c>
      <c r="AD7" s="8">
        <v>101.192970800328</v>
      </c>
      <c r="AE7" s="9">
        <v>25.690544745212101</v>
      </c>
      <c r="AF7" s="8">
        <v>50.294580077853901</v>
      </c>
      <c r="AG7" s="9">
        <v>19.383174123865601</v>
      </c>
      <c r="AH7" s="8">
        <v>150.74346799635001</v>
      </c>
      <c r="AI7" s="9">
        <v>23.5538573881968</v>
      </c>
      <c r="AJ7" s="8">
        <v>81.469234790831607</v>
      </c>
      <c r="AK7" s="9">
        <v>30.637609777598499</v>
      </c>
      <c r="AL7" s="8">
        <v>72.9199180557886</v>
      </c>
      <c r="AM7" s="9">
        <v>27.046065094604099</v>
      </c>
    </row>
    <row r="8" spans="1:39" x14ac:dyDescent="0.2">
      <c r="A8" s="7" t="s">
        <v>60</v>
      </c>
      <c r="B8" s="5">
        <v>88.346279936960002</v>
      </c>
      <c r="C8" s="6">
        <v>6.1565499308213996</v>
      </c>
      <c r="D8" s="8">
        <v>27.2522462100243</v>
      </c>
      <c r="E8" s="9">
        <v>3.9345810644617898</v>
      </c>
      <c r="F8" s="8">
        <v>61.094033726935699</v>
      </c>
      <c r="G8" s="9">
        <v>8.2296760008412004</v>
      </c>
      <c r="H8" s="8">
        <v>36.664872547806198</v>
      </c>
      <c r="I8" s="9">
        <v>8.8286757898173391</v>
      </c>
      <c r="J8" s="8">
        <v>10.527882408575</v>
      </c>
      <c r="K8" s="9">
        <v>4.9169748724155102</v>
      </c>
      <c r="L8" s="8">
        <v>16.6712528571429</v>
      </c>
      <c r="M8" s="9">
        <v>7.1003278688524603</v>
      </c>
      <c r="N8" s="8">
        <v>9.5739520202020199</v>
      </c>
      <c r="O8" s="9">
        <v>4.0572058333546801</v>
      </c>
      <c r="P8" s="8">
        <v>14.908320103233899</v>
      </c>
      <c r="Q8" s="9">
        <v>4.4526239701912198</v>
      </c>
      <c r="R8" s="8">
        <v>38.871691907600798</v>
      </c>
      <c r="S8" s="9">
        <v>4.9445120642228</v>
      </c>
      <c r="T8" s="8">
        <v>49.474588029359197</v>
      </c>
      <c r="U8" s="9">
        <v>7.6251033100362999</v>
      </c>
      <c r="V8" s="8">
        <v>65.839526247276694</v>
      </c>
      <c r="W8" s="9">
        <v>5.6966352198482797</v>
      </c>
      <c r="X8" s="8">
        <v>22.5067536896833</v>
      </c>
      <c r="Y8" s="9">
        <v>8.0601508149096208</v>
      </c>
      <c r="Z8" s="8">
        <v>41.146205768008798</v>
      </c>
      <c r="AA8" s="9">
        <v>7.0503113366144099</v>
      </c>
      <c r="AB8" s="8">
        <v>23.8842490486022</v>
      </c>
      <c r="AC8" s="9">
        <v>5.2643668400722001</v>
      </c>
      <c r="AD8" s="8">
        <v>22.443360834634699</v>
      </c>
      <c r="AE8" s="9">
        <v>5.6978479947270699</v>
      </c>
      <c r="AF8" s="8">
        <v>16.184731827008601</v>
      </c>
      <c r="AG8" s="9">
        <v>6.2374807517105397</v>
      </c>
      <c r="AH8" s="8">
        <v>32.765812249874699</v>
      </c>
      <c r="AI8" s="9">
        <v>5.1196995743833504</v>
      </c>
      <c r="AJ8" s="8">
        <v>20.079287377972701</v>
      </c>
      <c r="AK8" s="9">
        <v>7.5510881239775198</v>
      </c>
      <c r="AL8" s="8">
        <v>19.316448482104001</v>
      </c>
      <c r="AM8" s="9">
        <v>7.1644886194723201</v>
      </c>
    </row>
    <row r="9" spans="1:39" x14ac:dyDescent="0.2">
      <c r="A9" s="7" t="s">
        <v>61</v>
      </c>
      <c r="B9" s="5">
        <v>51.796765617548999</v>
      </c>
      <c r="C9" s="6">
        <v>3.6095393491048999</v>
      </c>
      <c r="D9" s="8">
        <v>39.382038878485503</v>
      </c>
      <c r="E9" s="9">
        <v>5.6858368024794599</v>
      </c>
      <c r="F9" s="8">
        <v>12.4147267390635</v>
      </c>
      <c r="G9" s="9">
        <v>1.6723266163456301</v>
      </c>
      <c r="H9" s="8">
        <v>34.863390571817597</v>
      </c>
      <c r="I9" s="9">
        <v>8.3948900106232305</v>
      </c>
      <c r="J9" s="8">
        <v>1.7903606557377001</v>
      </c>
      <c r="K9" s="9">
        <v>0.83617559687534404</v>
      </c>
      <c r="L9" s="8">
        <v>2.61739285714286</v>
      </c>
      <c r="M9" s="9">
        <v>1.1147540983606601</v>
      </c>
      <c r="N9" s="8">
        <v>5.5278535353535299</v>
      </c>
      <c r="O9" s="9">
        <v>2.34256862393315</v>
      </c>
      <c r="P9" s="8">
        <v>6.9977679974973599</v>
      </c>
      <c r="Q9" s="9">
        <v>2.0900027171227</v>
      </c>
      <c r="R9" s="8">
        <v>11.158690672609801</v>
      </c>
      <c r="S9" s="9">
        <v>1.41939488465798</v>
      </c>
      <c r="T9" s="8">
        <v>40.638074944939198</v>
      </c>
      <c r="U9" s="9">
        <v>6.2632056600911303</v>
      </c>
      <c r="V9" s="8">
        <v>48.320443610562798</v>
      </c>
      <c r="W9" s="9">
        <v>4.1808311298717804</v>
      </c>
      <c r="X9" s="8">
        <v>3.4763220069862002</v>
      </c>
      <c r="Y9" s="9">
        <v>1.2449454081128399</v>
      </c>
      <c r="Z9" s="8">
        <v>33.4692399931129</v>
      </c>
      <c r="AA9" s="9">
        <v>5.7348802337147102</v>
      </c>
      <c r="AB9" s="8">
        <v>6.9852187934711303</v>
      </c>
      <c r="AC9" s="9">
        <v>1.5396236286169001</v>
      </c>
      <c r="AD9" s="8">
        <v>11.342306830965001</v>
      </c>
      <c r="AE9" s="9">
        <v>2.8795482418417899</v>
      </c>
      <c r="AF9" s="8">
        <v>6.9276886577438503</v>
      </c>
      <c r="AG9" s="9">
        <v>2.66988202945759</v>
      </c>
      <c r="AH9" s="8">
        <v>39.281763802376503</v>
      </c>
      <c r="AI9" s="9">
        <v>6.1378252395016899</v>
      </c>
      <c r="AJ9" s="8">
        <v>2.1109911504424801</v>
      </c>
      <c r="AK9" s="9">
        <v>0.79386682932854702</v>
      </c>
      <c r="AL9" s="8">
        <v>3.4763220069862002</v>
      </c>
      <c r="AM9" s="9">
        <v>1.2893710497428299</v>
      </c>
    </row>
    <row r="10" spans="1:39" x14ac:dyDescent="0.2">
      <c r="A10" s="7" t="s">
        <v>62</v>
      </c>
      <c r="B10" s="5">
        <v>13.1945451432937</v>
      </c>
      <c r="C10" s="6">
        <v>0.91948269974840602</v>
      </c>
      <c r="D10" s="8">
        <v>5.6200474210726501</v>
      </c>
      <c r="E10" s="9">
        <v>0.81140218659099195</v>
      </c>
      <c r="F10" s="8">
        <v>7.5744977222210101</v>
      </c>
      <c r="G10" s="9">
        <v>1.0203232348612401</v>
      </c>
      <c r="H10" s="8">
        <v>0</v>
      </c>
      <c r="I10" s="9">
        <v>0</v>
      </c>
      <c r="J10" s="8">
        <v>2.6855409836065598</v>
      </c>
      <c r="K10" s="9">
        <v>1.25426339531302</v>
      </c>
      <c r="L10" s="8">
        <v>2.88015857142857</v>
      </c>
      <c r="M10" s="9">
        <v>1.2266666666666699</v>
      </c>
      <c r="N10" s="8">
        <v>2.5250315656565601</v>
      </c>
      <c r="O10" s="9">
        <v>1.07004639003511</v>
      </c>
      <c r="P10" s="8">
        <v>5.1038140226019602</v>
      </c>
      <c r="Q10" s="9">
        <v>1.5243410725737001</v>
      </c>
      <c r="R10" s="8">
        <v>0.87246428571428603</v>
      </c>
      <c r="S10" s="9">
        <v>0.110978194532209</v>
      </c>
      <c r="T10" s="8">
        <v>12.322080857579399</v>
      </c>
      <c r="U10" s="9">
        <v>1.89909897739638</v>
      </c>
      <c r="V10" s="8">
        <v>10.567386511018899</v>
      </c>
      <c r="W10" s="9">
        <v>0.91432228649898595</v>
      </c>
      <c r="X10" s="8">
        <v>2.62715863227473</v>
      </c>
      <c r="Y10" s="9">
        <v>0.94084180609895596</v>
      </c>
      <c r="Z10" s="8">
        <v>6.6999405292480496</v>
      </c>
      <c r="AA10" s="9">
        <v>1.148019988388</v>
      </c>
      <c r="AB10" s="8">
        <v>3.0391941563740601</v>
      </c>
      <c r="AC10" s="9">
        <v>0.66987381117988998</v>
      </c>
      <c r="AD10" s="8">
        <v>3.4554104576715501</v>
      </c>
      <c r="AE10" s="9">
        <v>0.87724845188157297</v>
      </c>
      <c r="AF10" s="8">
        <v>1.9158178014454199</v>
      </c>
      <c r="AG10" s="9">
        <v>0.73834258040399303</v>
      </c>
      <c r="AH10" s="8">
        <v>4.4641942861767596</v>
      </c>
      <c r="AI10" s="9">
        <v>0.69753599918742004</v>
      </c>
      <c r="AJ10" s="8">
        <v>2.1569640955279001</v>
      </c>
      <c r="AK10" s="9">
        <v>0.81115557833263896</v>
      </c>
      <c r="AL10" s="8">
        <v>4.6575689601435801</v>
      </c>
      <c r="AM10" s="9">
        <v>1.7274966379182699</v>
      </c>
    </row>
    <row r="11" spans="1:39" x14ac:dyDescent="0.2">
      <c r="A11" s="7" t="s">
        <v>32</v>
      </c>
      <c r="B11" s="64">
        <v>3.5164516235208101</v>
      </c>
      <c r="C11" s="64"/>
      <c r="D11" s="62">
        <v>3.5572561235515598</v>
      </c>
      <c r="E11" s="62"/>
      <c r="F11" s="62">
        <v>3.4783001317436999</v>
      </c>
      <c r="G11" s="62"/>
      <c r="H11" s="62">
        <v>3.3027153639656301</v>
      </c>
      <c r="I11" s="62"/>
      <c r="J11" s="62">
        <v>3.6229355046068101</v>
      </c>
      <c r="K11" s="62"/>
      <c r="L11" s="62">
        <v>3.5284406755656299</v>
      </c>
      <c r="M11" s="62"/>
      <c r="N11" s="62">
        <v>3.5895154082306799</v>
      </c>
      <c r="O11" s="62"/>
      <c r="P11" s="62">
        <v>3.6572160279333499</v>
      </c>
      <c r="Q11" s="62"/>
      <c r="R11" s="62">
        <v>3.6240842921479901</v>
      </c>
      <c r="S11" s="62"/>
      <c r="T11" s="62">
        <v>3.38366252553549</v>
      </c>
      <c r="U11" s="62"/>
      <c r="V11" s="62">
        <v>3.5103475087446299</v>
      </c>
      <c r="W11" s="62"/>
      <c r="X11" s="62">
        <v>3.5417235028267098</v>
      </c>
      <c r="Y11" s="62"/>
      <c r="Z11" s="63">
        <v>3.4359393288506799</v>
      </c>
      <c r="AA11" s="63"/>
      <c r="AB11" s="63">
        <v>3.6014843667243799</v>
      </c>
      <c r="AC11" s="63"/>
      <c r="AD11" s="63">
        <v>3.5387044372149599</v>
      </c>
      <c r="AE11" s="63"/>
      <c r="AF11" s="62">
        <v>3.5983566791844801</v>
      </c>
      <c r="AG11" s="62"/>
      <c r="AH11" s="62">
        <v>3.4742654899777601</v>
      </c>
      <c r="AI11" s="62"/>
      <c r="AJ11" s="62">
        <v>3.51485082022967</v>
      </c>
      <c r="AK11" s="62"/>
      <c r="AL11" s="62">
        <v>3.5396153152211798</v>
      </c>
      <c r="AM11" s="62"/>
    </row>
    <row r="12" spans="1:39" x14ac:dyDescent="0.2">
      <c r="A12" s="36" t="s">
        <v>143</v>
      </c>
      <c r="B12" s="37">
        <f>SUM(B7:B8)</f>
        <v>443.773480857783</v>
      </c>
      <c r="C12" s="40">
        <f>(SUM(C6:C7)/100)</f>
        <v>0.89314428020325298</v>
      </c>
      <c r="D12" s="38"/>
      <c r="E12" s="39"/>
      <c r="F12" s="38"/>
      <c r="G12" s="39"/>
      <c r="H12" s="38"/>
      <c r="I12" s="39"/>
      <c r="J12" s="38"/>
      <c r="K12" s="39"/>
      <c r="L12" s="38"/>
      <c r="M12" s="39"/>
      <c r="N12" s="38"/>
      <c r="O12" s="39"/>
      <c r="P12" s="38"/>
      <c r="Q12" s="39"/>
      <c r="R12" s="38"/>
      <c r="S12" s="39"/>
      <c r="T12" s="38"/>
      <c r="U12" s="39"/>
      <c r="V12" s="38"/>
      <c r="W12" s="39"/>
      <c r="X12" s="38"/>
      <c r="Y12" s="39"/>
      <c r="Z12" s="38"/>
      <c r="AA12" s="39"/>
      <c r="AB12" s="38"/>
      <c r="AC12" s="39"/>
      <c r="AD12" s="38"/>
      <c r="AE12" s="39"/>
      <c r="AF12" s="38"/>
      <c r="AG12" s="39"/>
      <c r="AH12" s="38"/>
      <c r="AI12" s="39"/>
      <c r="AJ12" s="38"/>
      <c r="AK12" s="39"/>
      <c r="AL12" s="38"/>
      <c r="AM12" s="39"/>
    </row>
    <row r="13" spans="1:39" x14ac:dyDescent="0.2">
      <c r="A13" s="36" t="s">
        <v>144</v>
      </c>
      <c r="B13" s="37">
        <f>SUM(B9:B10)</f>
        <v>64.991310760842694</v>
      </c>
      <c r="C13" s="40">
        <f>(SUM(C8:C9)/100)</f>
        <v>9.7660892799263002E-2</v>
      </c>
      <c r="D13" s="38"/>
      <c r="E13" s="39"/>
      <c r="F13" s="38"/>
      <c r="G13" s="39"/>
      <c r="H13" s="38"/>
      <c r="I13" s="39"/>
      <c r="J13" s="38"/>
      <c r="K13" s="39"/>
      <c r="L13" s="38"/>
      <c r="M13" s="39"/>
      <c r="N13" s="38"/>
      <c r="O13" s="39"/>
      <c r="P13" s="38"/>
      <c r="Q13" s="39"/>
      <c r="R13" s="38"/>
      <c r="S13" s="39"/>
      <c r="T13" s="38"/>
      <c r="U13" s="39"/>
      <c r="V13" s="38"/>
      <c r="W13" s="39"/>
      <c r="X13" s="38"/>
      <c r="Y13" s="39"/>
      <c r="Z13" s="38"/>
      <c r="AA13" s="39"/>
      <c r="AB13" s="38"/>
      <c r="AC13" s="39"/>
      <c r="AD13" s="38"/>
      <c r="AE13" s="39"/>
      <c r="AF13" s="38"/>
      <c r="AG13" s="39"/>
      <c r="AH13" s="38"/>
      <c r="AI13" s="39"/>
      <c r="AJ13" s="38"/>
      <c r="AK13" s="39"/>
      <c r="AL13" s="38"/>
      <c r="AM13" s="39"/>
    </row>
    <row r="14" spans="1:39" x14ac:dyDescent="0.2">
      <c r="A14" s="67" t="s">
        <v>33</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row>
    <row r="17" spans="1:39" s="25" customFormat="1" ht="12" x14ac:dyDescent="0.2">
      <c r="A17" s="33">
        <v>2019</v>
      </c>
      <c r="B17" s="65" t="s">
        <v>4</v>
      </c>
      <c r="C17" s="65"/>
      <c r="D17" s="66" t="s">
        <v>5</v>
      </c>
      <c r="E17" s="66"/>
      <c r="F17" s="66" t="s">
        <v>6</v>
      </c>
      <c r="G17" s="66"/>
      <c r="H17" s="66" t="s">
        <v>7</v>
      </c>
      <c r="I17" s="66"/>
      <c r="J17" s="66"/>
      <c r="K17" s="66"/>
      <c r="L17" s="66"/>
      <c r="M17" s="66"/>
      <c r="N17" s="66"/>
      <c r="O17" s="66"/>
      <c r="P17" s="66"/>
      <c r="Q17" s="66"/>
      <c r="R17" s="66" t="s">
        <v>8</v>
      </c>
      <c r="S17" s="66"/>
      <c r="T17" s="66"/>
      <c r="U17" s="66"/>
      <c r="V17" s="66" t="s">
        <v>124</v>
      </c>
      <c r="W17" s="66"/>
      <c r="X17" s="66"/>
      <c r="Y17" s="66"/>
      <c r="Z17" s="66" t="s">
        <v>125</v>
      </c>
      <c r="AA17" s="66"/>
      <c r="AB17" s="66"/>
      <c r="AC17" s="66"/>
      <c r="AD17" s="66"/>
      <c r="AE17" s="66"/>
    </row>
    <row r="18" spans="1:39" s="25" customFormat="1" ht="12" x14ac:dyDescent="0.2">
      <c r="A18" s="33"/>
      <c r="B18" s="65"/>
      <c r="C18" s="65"/>
      <c r="D18" s="66"/>
      <c r="E18" s="66"/>
      <c r="F18" s="66"/>
      <c r="G18" s="66"/>
      <c r="H18" s="66" t="s">
        <v>126</v>
      </c>
      <c r="I18" s="66"/>
      <c r="J18" s="66" t="s">
        <v>13</v>
      </c>
      <c r="K18" s="66"/>
      <c r="L18" s="66" t="s">
        <v>14</v>
      </c>
      <c r="M18" s="66"/>
      <c r="N18" s="66" t="s">
        <v>15</v>
      </c>
      <c r="O18" s="66"/>
      <c r="P18" s="66" t="s">
        <v>16</v>
      </c>
      <c r="Q18" s="66"/>
      <c r="R18" s="66" t="s">
        <v>17</v>
      </c>
      <c r="S18" s="66"/>
      <c r="T18" s="66" t="s">
        <v>18</v>
      </c>
      <c r="U18" s="66"/>
      <c r="V18" s="66" t="s">
        <v>127</v>
      </c>
      <c r="W18" s="66"/>
      <c r="X18" s="66" t="s">
        <v>128</v>
      </c>
      <c r="Y18" s="66"/>
      <c r="Z18" s="66" t="s">
        <v>129</v>
      </c>
      <c r="AA18" s="66"/>
      <c r="AB18" s="66" t="s">
        <v>130</v>
      </c>
      <c r="AC18" s="66"/>
      <c r="AD18" s="66" t="s">
        <v>27</v>
      </c>
      <c r="AE18" s="66"/>
    </row>
    <row r="19" spans="1:39" s="25" customFormat="1" ht="12" x14ac:dyDescent="0.2">
      <c r="A19" s="26" t="s">
        <v>4</v>
      </c>
      <c r="B19" s="27">
        <v>1392.4261368990001</v>
      </c>
      <c r="C19" s="28">
        <v>100</v>
      </c>
      <c r="D19" s="27">
        <v>668.04933358974301</v>
      </c>
      <c r="E19" s="28">
        <v>100</v>
      </c>
      <c r="F19" s="27">
        <v>724.37680330925798</v>
      </c>
      <c r="G19" s="28">
        <v>100</v>
      </c>
      <c r="H19" s="27">
        <v>372.68431761786502</v>
      </c>
      <c r="I19" s="28">
        <v>100</v>
      </c>
      <c r="J19" s="27">
        <v>200.62130769230799</v>
      </c>
      <c r="K19" s="28">
        <v>100</v>
      </c>
      <c r="L19" s="27">
        <v>262.90459375</v>
      </c>
      <c r="M19" s="28">
        <v>100</v>
      </c>
      <c r="N19" s="27">
        <v>223.97983974358999</v>
      </c>
      <c r="O19" s="28">
        <v>100</v>
      </c>
      <c r="P19" s="27">
        <v>332.23607809523901</v>
      </c>
      <c r="Q19" s="28">
        <v>100</v>
      </c>
      <c r="R19" s="27">
        <v>784.83302410086105</v>
      </c>
      <c r="S19" s="28">
        <v>100</v>
      </c>
      <c r="T19" s="27">
        <v>607.59311279813903</v>
      </c>
      <c r="U19" s="28">
        <v>100</v>
      </c>
      <c r="V19" s="27">
        <v>1080.22408559369</v>
      </c>
      <c r="W19" s="28">
        <v>100</v>
      </c>
      <c r="X19" s="27">
        <v>312.20205130531298</v>
      </c>
      <c r="Y19" s="28">
        <v>100</v>
      </c>
      <c r="Z19" s="27">
        <v>553.03190297440506</v>
      </c>
      <c r="AA19" s="28">
        <v>100</v>
      </c>
      <c r="AB19" s="27">
        <v>429.82520913298401</v>
      </c>
      <c r="AC19" s="28">
        <v>100</v>
      </c>
      <c r="AD19" s="27">
        <v>409.569024791613</v>
      </c>
      <c r="AE19" s="28">
        <v>100</v>
      </c>
    </row>
    <row r="20" spans="1:39" s="25" customFormat="1" ht="12" x14ac:dyDescent="0.2">
      <c r="A20" s="29" t="s">
        <v>58</v>
      </c>
      <c r="B20" s="27">
        <v>828.25948046284998</v>
      </c>
      <c r="C20" s="28">
        <v>59.4831897013527</v>
      </c>
      <c r="D20" s="30">
        <v>432.48789948717899</v>
      </c>
      <c r="E20" s="31">
        <v>64.738916385593598</v>
      </c>
      <c r="F20" s="30">
        <v>395.77158097567099</v>
      </c>
      <c r="G20" s="31">
        <v>54.636147812522502</v>
      </c>
      <c r="H20" s="30">
        <v>185.22698097601301</v>
      </c>
      <c r="I20" s="31">
        <v>49.700771462548303</v>
      </c>
      <c r="J20" s="30">
        <v>130.696484500574</v>
      </c>
      <c r="K20" s="31">
        <v>65.1458641177949</v>
      </c>
      <c r="L20" s="30">
        <v>157.65978125000001</v>
      </c>
      <c r="M20" s="31">
        <v>59.968439121273398</v>
      </c>
      <c r="N20" s="30">
        <v>138.22310897435901</v>
      </c>
      <c r="O20" s="31">
        <v>61.7122992554132</v>
      </c>
      <c r="P20" s="30">
        <v>216.453124761906</v>
      </c>
      <c r="Q20" s="31">
        <v>65.150397272585593</v>
      </c>
      <c r="R20" s="30">
        <v>519.352347388147</v>
      </c>
      <c r="S20" s="31">
        <v>66.173610365483697</v>
      </c>
      <c r="T20" s="30">
        <v>308.90713307470298</v>
      </c>
      <c r="U20" s="31">
        <v>50.841118269444799</v>
      </c>
      <c r="V20" s="30">
        <v>653.64839310801801</v>
      </c>
      <c r="W20" s="31">
        <v>60.510444251830897</v>
      </c>
      <c r="X20" s="30">
        <v>174.611087354831</v>
      </c>
      <c r="Y20" s="31">
        <v>55.928872544169501</v>
      </c>
      <c r="Z20" s="30">
        <v>341.25271767699701</v>
      </c>
      <c r="AA20" s="31">
        <v>61.705792349703003</v>
      </c>
      <c r="AB20" s="30">
        <v>252.241404522507</v>
      </c>
      <c r="AC20" s="31">
        <v>58.684646494167197</v>
      </c>
      <c r="AD20" s="30">
        <v>234.765358263347</v>
      </c>
      <c r="AE20" s="31">
        <v>57.3200960162442</v>
      </c>
    </row>
    <row r="21" spans="1:39" s="25" customFormat="1" ht="12" x14ac:dyDescent="0.2">
      <c r="A21" s="29" t="s">
        <v>59</v>
      </c>
      <c r="B21" s="27">
        <v>443.11579804264602</v>
      </c>
      <c r="C21" s="28">
        <v>31.823289314971198</v>
      </c>
      <c r="D21" s="30">
        <v>191.19167256410299</v>
      </c>
      <c r="E21" s="31">
        <v>28.619394249933599</v>
      </c>
      <c r="F21" s="30">
        <v>251.924125478543</v>
      </c>
      <c r="G21" s="31">
        <v>34.778049811596297</v>
      </c>
      <c r="H21" s="30">
        <v>139.037224979321</v>
      </c>
      <c r="I21" s="31">
        <v>37.306969573612299</v>
      </c>
      <c r="J21" s="30">
        <v>57.739606199770499</v>
      </c>
      <c r="K21" s="31">
        <v>28.780395693724302</v>
      </c>
      <c r="L21" s="30">
        <v>82.836093750000003</v>
      </c>
      <c r="M21" s="31">
        <v>31.508043495341202</v>
      </c>
      <c r="N21" s="30">
        <v>66.876410256410296</v>
      </c>
      <c r="O21" s="31">
        <v>29.858227567699799</v>
      </c>
      <c r="P21" s="30">
        <v>96.626462857142599</v>
      </c>
      <c r="Q21" s="31">
        <v>29.083675503008902</v>
      </c>
      <c r="R21" s="30">
        <v>219.97051333453899</v>
      </c>
      <c r="S21" s="31">
        <v>28.027683160573801</v>
      </c>
      <c r="T21" s="30">
        <v>223.145284708106</v>
      </c>
      <c r="U21" s="31">
        <v>36.726105021246603</v>
      </c>
      <c r="V21" s="30">
        <v>335.42031774975902</v>
      </c>
      <c r="W21" s="31">
        <v>31.0509941615876</v>
      </c>
      <c r="X21" s="30">
        <v>107.695480292886</v>
      </c>
      <c r="Y21" s="31">
        <v>34.495442884699997</v>
      </c>
      <c r="Z21" s="30">
        <v>156.76035576317099</v>
      </c>
      <c r="AA21" s="31">
        <v>28.3456261600926</v>
      </c>
      <c r="AB21" s="30">
        <v>152.96552688248499</v>
      </c>
      <c r="AC21" s="31">
        <v>35.587844461481801</v>
      </c>
      <c r="AD21" s="30">
        <v>133.38991539698901</v>
      </c>
      <c r="AE21" s="31">
        <v>32.568360233017501</v>
      </c>
    </row>
    <row r="22" spans="1:39" s="25" customFormat="1" ht="12" x14ac:dyDescent="0.2">
      <c r="A22" s="29" t="s">
        <v>131</v>
      </c>
      <c r="B22" s="27">
        <v>73.290052123832197</v>
      </c>
      <c r="C22" s="28">
        <v>5.2634786278181096</v>
      </c>
      <c r="D22" s="30">
        <v>32.752117435897397</v>
      </c>
      <c r="E22" s="31">
        <v>4.9026495183978298</v>
      </c>
      <c r="F22" s="30">
        <v>40.537934687934801</v>
      </c>
      <c r="G22" s="31">
        <v>5.5962497008104704</v>
      </c>
      <c r="H22" s="30">
        <v>25.8981927212572</v>
      </c>
      <c r="I22" s="31">
        <v>6.9490964596509004</v>
      </c>
      <c r="J22" s="30">
        <v>9.0799931113662602</v>
      </c>
      <c r="K22" s="31">
        <v>4.5259365596859702</v>
      </c>
      <c r="L22" s="30">
        <v>17.077437499999998</v>
      </c>
      <c r="M22" s="31">
        <v>6.4956786248623697</v>
      </c>
      <c r="N22" s="30">
        <v>7.2719230769230698</v>
      </c>
      <c r="O22" s="31">
        <v>3.2466864362649401</v>
      </c>
      <c r="P22" s="30">
        <v>13.962505714285699</v>
      </c>
      <c r="Q22" s="31">
        <v>4.2025856416121101</v>
      </c>
      <c r="R22" s="30">
        <v>29.4857649761605</v>
      </c>
      <c r="S22" s="31">
        <v>3.75694753797353</v>
      </c>
      <c r="T22" s="30">
        <v>43.804287147671801</v>
      </c>
      <c r="U22" s="31">
        <v>7.2094772348456297</v>
      </c>
      <c r="V22" s="30">
        <v>54.663680626403099</v>
      </c>
      <c r="W22" s="31">
        <v>5.0604019439503798</v>
      </c>
      <c r="X22" s="30">
        <v>18.626371497429101</v>
      </c>
      <c r="Y22" s="31">
        <v>5.966127198573</v>
      </c>
      <c r="Z22" s="30">
        <v>38.574535674346698</v>
      </c>
      <c r="AA22" s="31">
        <v>6.9751013398827402</v>
      </c>
      <c r="AB22" s="30">
        <v>14.6743843087557</v>
      </c>
      <c r="AC22" s="31">
        <v>3.41403528619366</v>
      </c>
      <c r="AD22" s="30">
        <v>20.0411321407298</v>
      </c>
      <c r="AE22" s="31">
        <v>4.8932245671963699</v>
      </c>
    </row>
    <row r="23" spans="1:39" s="25" customFormat="1" ht="12" x14ac:dyDescent="0.2">
      <c r="A23" s="29" t="s">
        <v>61</v>
      </c>
      <c r="B23" s="27">
        <v>28.370243310615901</v>
      </c>
      <c r="C23" s="28">
        <v>2.0374684558706901</v>
      </c>
      <c r="D23" s="30">
        <v>6.6918100000000003</v>
      </c>
      <c r="E23" s="31">
        <v>1.0016939862871701</v>
      </c>
      <c r="F23" s="30">
        <v>21.678433310615901</v>
      </c>
      <c r="G23" s="31">
        <v>2.99270120351449</v>
      </c>
      <c r="H23" s="30">
        <v>13.336236559139801</v>
      </c>
      <c r="I23" s="31">
        <v>3.5784270839145398</v>
      </c>
      <c r="J23" s="30">
        <v>3.1052238805970198</v>
      </c>
      <c r="K23" s="31">
        <v>1.5478036287947501</v>
      </c>
      <c r="L23" s="30">
        <v>2.1238437499999998</v>
      </c>
      <c r="M23" s="31">
        <v>0.807838204614863</v>
      </c>
      <c r="N23" s="30">
        <v>5.24897435897436</v>
      </c>
      <c r="O23" s="31">
        <v>2.3435030424985301</v>
      </c>
      <c r="P23" s="30">
        <v>4.5559647619047601</v>
      </c>
      <c r="Q23" s="31">
        <v>1.3713034382132201</v>
      </c>
      <c r="R23" s="30">
        <v>10.9375033699634</v>
      </c>
      <c r="S23" s="31">
        <v>1.39360896319237</v>
      </c>
      <c r="T23" s="30">
        <v>17.4327399406525</v>
      </c>
      <c r="U23" s="31">
        <v>2.8691470613236199</v>
      </c>
      <c r="V23" s="30">
        <v>18.013631150449001</v>
      </c>
      <c r="W23" s="31">
        <v>1.66758280903807</v>
      </c>
      <c r="X23" s="30">
        <v>10.3566121601669</v>
      </c>
      <c r="Y23" s="31">
        <v>3.3172787036043001</v>
      </c>
      <c r="Z23" s="30">
        <v>9.8775695009157491</v>
      </c>
      <c r="AA23" s="31">
        <v>1.7860758932334</v>
      </c>
      <c r="AB23" s="30">
        <v>5.1588253102618804</v>
      </c>
      <c r="AC23" s="31">
        <v>1.2002146920763299</v>
      </c>
      <c r="AD23" s="30">
        <v>13.3338484994383</v>
      </c>
      <c r="AE23" s="31">
        <v>3.2555803032767199</v>
      </c>
    </row>
    <row r="24" spans="1:39" s="25" customFormat="1" ht="12" x14ac:dyDescent="0.2">
      <c r="A24" s="29" t="s">
        <v>132</v>
      </c>
      <c r="B24" s="27">
        <v>19.3905629590571</v>
      </c>
      <c r="C24" s="28">
        <v>1.3925738999873116</v>
      </c>
      <c r="D24" s="30">
        <v>4.9258341025640995</v>
      </c>
      <c r="E24" s="31">
        <v>0.73734585978782097</v>
      </c>
      <c r="F24" s="30">
        <v>14.464728856493</v>
      </c>
      <c r="G24" s="31">
        <v>1.99685147155624</v>
      </c>
      <c r="H24" s="30">
        <v>9.1856823821339901</v>
      </c>
      <c r="I24" s="31">
        <v>2.4647354202740002</v>
      </c>
      <c r="J24" s="30">
        <v>0</v>
      </c>
      <c r="K24" s="31">
        <v>0</v>
      </c>
      <c r="L24" s="30">
        <v>3.2074374999999997</v>
      </c>
      <c r="M24" s="31">
        <v>1.2200005539081609</v>
      </c>
      <c r="N24" s="30">
        <v>6.3594230769230702</v>
      </c>
      <c r="O24" s="31">
        <v>2.83928369812359</v>
      </c>
      <c r="P24" s="30">
        <v>0.63802000000000003</v>
      </c>
      <c r="Q24" s="31">
        <v>0.19203814458016399</v>
      </c>
      <c r="R24" s="30">
        <v>5.08689503205128</v>
      </c>
      <c r="S24" s="31">
        <v>0.64814997277657205</v>
      </c>
      <c r="T24" s="30">
        <v>14.303667927005801</v>
      </c>
      <c r="U24" s="31">
        <v>2.354152413139329</v>
      </c>
      <c r="V24" s="30">
        <v>18.478062959057102</v>
      </c>
      <c r="W24" s="31">
        <v>1.7105768335929654</v>
      </c>
      <c r="X24" s="30">
        <v>0.91249999999999998</v>
      </c>
      <c r="Y24" s="31">
        <v>0.29227866895327798</v>
      </c>
      <c r="Z24" s="30">
        <v>6.5667243589743602</v>
      </c>
      <c r="AA24" s="31">
        <v>1.187404257088271</v>
      </c>
      <c r="AB24" s="30">
        <v>4.7850681089743601</v>
      </c>
      <c r="AC24" s="31">
        <v>1.11325906608095</v>
      </c>
      <c r="AD24" s="30">
        <v>8.03877049110835</v>
      </c>
      <c r="AE24" s="31">
        <v>1.9627388802652801</v>
      </c>
    </row>
    <row r="25" spans="1:39" x14ac:dyDescent="0.2">
      <c r="A25" s="36" t="s">
        <v>143</v>
      </c>
      <c r="B25" s="37">
        <f>SUM(B20:B21)</f>
        <v>1271.375278505496</v>
      </c>
      <c r="C25" s="40">
        <f>(SUM(C20:C21)/100)</f>
        <v>0.91306479016323894</v>
      </c>
      <c r="D25" s="38"/>
      <c r="E25" s="39"/>
      <c r="F25" s="38"/>
      <c r="G25" s="39"/>
      <c r="H25" s="38"/>
      <c r="I25" s="39"/>
      <c r="J25" s="38"/>
      <c r="K25" s="39"/>
      <c r="L25" s="38"/>
      <c r="M25" s="39"/>
      <c r="N25" s="38"/>
      <c r="O25" s="39"/>
      <c r="P25" s="38"/>
      <c r="Q25" s="39"/>
      <c r="R25" s="38"/>
      <c r="S25" s="39"/>
      <c r="T25" s="38"/>
      <c r="U25" s="39"/>
      <c r="V25" s="38"/>
      <c r="W25" s="39"/>
      <c r="X25" s="38"/>
      <c r="Y25" s="39"/>
      <c r="Z25" s="38"/>
      <c r="AA25" s="39"/>
      <c r="AB25" s="38"/>
      <c r="AC25" s="39"/>
      <c r="AD25" s="38"/>
      <c r="AE25" s="39"/>
      <c r="AF25" s="38"/>
      <c r="AG25" s="39"/>
      <c r="AH25" s="38"/>
      <c r="AI25" s="39"/>
      <c r="AJ25" s="38"/>
      <c r="AK25" s="39"/>
      <c r="AL25" s="38"/>
      <c r="AM25" s="39"/>
    </row>
    <row r="26" spans="1:39" x14ac:dyDescent="0.2">
      <c r="A26" s="36" t="s">
        <v>144</v>
      </c>
      <c r="B26" s="37">
        <f>SUM(B22:B23)</f>
        <v>101.6602954344481</v>
      </c>
      <c r="C26" s="40">
        <f>(SUM(C22:C23)/100)</f>
        <v>7.3009470836887996E-2</v>
      </c>
      <c r="D26" s="38"/>
      <c r="E26" s="39"/>
      <c r="F26" s="38"/>
      <c r="G26" s="39"/>
      <c r="H26" s="38"/>
      <c r="I26" s="39"/>
      <c r="J26" s="38"/>
      <c r="K26" s="39"/>
      <c r="L26" s="38"/>
      <c r="M26" s="39"/>
      <c r="N26" s="38"/>
      <c r="O26" s="39"/>
      <c r="P26" s="38"/>
      <c r="Q26" s="39"/>
      <c r="R26" s="38"/>
      <c r="S26" s="39"/>
      <c r="T26" s="38"/>
      <c r="U26" s="39"/>
      <c r="V26" s="38"/>
      <c r="W26" s="39"/>
      <c r="X26" s="38"/>
      <c r="Y26" s="39"/>
      <c r="Z26" s="38"/>
      <c r="AA26" s="39"/>
      <c r="AB26" s="38"/>
      <c r="AC26" s="39"/>
      <c r="AD26" s="38"/>
      <c r="AE26" s="39"/>
      <c r="AF26" s="38"/>
      <c r="AG26" s="39"/>
      <c r="AH26" s="38"/>
      <c r="AI26" s="39"/>
      <c r="AJ26" s="38"/>
      <c r="AK26" s="39"/>
      <c r="AL26" s="38"/>
      <c r="AM26" s="39"/>
    </row>
  </sheetData>
  <mergeCells count="64">
    <mergeCell ref="AH11:AI11"/>
    <mergeCell ref="V17:Y17"/>
    <mergeCell ref="R17:U17"/>
    <mergeCell ref="Z17:AE17"/>
    <mergeCell ref="H18:I18"/>
    <mergeCell ref="J18:K18"/>
    <mergeCell ref="L18:M18"/>
    <mergeCell ref="N18:O18"/>
    <mergeCell ref="P18:Q18"/>
    <mergeCell ref="V18:W18"/>
    <mergeCell ref="X18:Y18"/>
    <mergeCell ref="R18:S18"/>
    <mergeCell ref="T18:U18"/>
    <mergeCell ref="Z18:AA18"/>
    <mergeCell ref="AB18:AC18"/>
    <mergeCell ref="AD18:AE18"/>
    <mergeCell ref="B17:C18"/>
    <mergeCell ref="D17:E18"/>
    <mergeCell ref="F17:G18"/>
    <mergeCell ref="H17:Q17"/>
    <mergeCell ref="AB11:AC11"/>
    <mergeCell ref="J11:K11"/>
    <mergeCell ref="L11:M11"/>
    <mergeCell ref="N11:O11"/>
    <mergeCell ref="P11:Q11"/>
    <mergeCell ref="R11:S11"/>
    <mergeCell ref="T11:U11"/>
    <mergeCell ref="AD11:AE11"/>
    <mergeCell ref="A2:XFD2"/>
    <mergeCell ref="AJ11:AK11"/>
    <mergeCell ref="AL11:AM11"/>
    <mergeCell ref="V11:W11"/>
    <mergeCell ref="X11:Y11"/>
    <mergeCell ref="Z11:AA11"/>
    <mergeCell ref="X4:Y4"/>
    <mergeCell ref="Z4:AA4"/>
    <mergeCell ref="AB4:AC4"/>
    <mergeCell ref="AD4:AE4"/>
    <mergeCell ref="B11:C11"/>
    <mergeCell ref="D11:E11"/>
    <mergeCell ref="F11:G11"/>
    <mergeCell ref="H11:I11"/>
    <mergeCell ref="AF11:AG11"/>
    <mergeCell ref="AF4:AG4"/>
    <mergeCell ref="AH4:AI4"/>
    <mergeCell ref="AJ4:AK4"/>
    <mergeCell ref="AL4:AM4"/>
    <mergeCell ref="V4:W4"/>
    <mergeCell ref="B3:C4"/>
    <mergeCell ref="D3:E4"/>
    <mergeCell ref="F3:G4"/>
    <mergeCell ref="H3:Q3"/>
    <mergeCell ref="A14:AM14"/>
    <mergeCell ref="R3:U3"/>
    <mergeCell ref="AF3:AM3"/>
    <mergeCell ref="V3:Y3"/>
    <mergeCell ref="Z3:AE3"/>
    <mergeCell ref="H4:I4"/>
    <mergeCell ref="J4:K4"/>
    <mergeCell ref="L4:M4"/>
    <mergeCell ref="N4:O4"/>
    <mergeCell ref="P4:Q4"/>
    <mergeCell ref="R4:S4"/>
    <mergeCell ref="T4:U4"/>
  </mergeCells>
  <hyperlinks>
    <hyperlink ref="A1" location="'Table of contents'!$A$1" display="&lt;&lt; Back" xr:uid="{00000000-0004-0000-0400-000000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49"/>
  <sheetViews>
    <sheetView workbookViewId="0">
      <selection activeCell="F13" sqref="F13"/>
    </sheetView>
  </sheetViews>
  <sheetFormatPr defaultColWidth="8.7109375" defaultRowHeight="12.75" x14ac:dyDescent="0.2"/>
  <cols>
    <col min="1" max="1" width="50.5703125" style="1" customWidth="1"/>
    <col min="2" max="35" width="6.140625" style="1" customWidth="1"/>
    <col min="36" max="36" width="6" style="1" bestFit="1" customWidth="1"/>
    <col min="37" max="37" width="7" style="1" bestFit="1" customWidth="1"/>
    <col min="38" max="38" width="4" style="1" bestFit="1" customWidth="1"/>
    <col min="39" max="39" width="6" style="1" bestFit="1" customWidth="1"/>
    <col min="40" max="16384" width="8.7109375" style="1"/>
  </cols>
  <sheetData>
    <row r="1" spans="1:39" x14ac:dyDescent="0.2">
      <c r="A1" s="2" t="s">
        <v>1</v>
      </c>
    </row>
    <row r="2" spans="1:39" s="61" customFormat="1" ht="14.45" customHeight="1" x14ac:dyDescent="0.25">
      <c r="A2" s="61" t="s">
        <v>64</v>
      </c>
    </row>
    <row r="3" spans="1:39" x14ac:dyDescent="0.2">
      <c r="A3" s="67" t="s">
        <v>3</v>
      </c>
      <c r="B3" s="56" t="s">
        <v>4</v>
      </c>
      <c r="C3" s="57"/>
      <c r="D3" s="60" t="s">
        <v>5</v>
      </c>
      <c r="E3" s="60"/>
      <c r="F3" s="60" t="s">
        <v>6</v>
      </c>
      <c r="G3" s="60"/>
      <c r="H3" s="60" t="s">
        <v>7</v>
      </c>
      <c r="I3" s="60"/>
      <c r="J3" s="60"/>
      <c r="K3" s="60"/>
      <c r="L3" s="60"/>
      <c r="M3" s="60"/>
      <c r="N3" s="60"/>
      <c r="O3" s="60"/>
      <c r="P3" s="60"/>
      <c r="Q3" s="60"/>
      <c r="R3" s="60" t="s">
        <v>8</v>
      </c>
      <c r="S3" s="60"/>
      <c r="T3" s="60"/>
      <c r="U3" s="60"/>
      <c r="V3" s="60" t="s">
        <v>10</v>
      </c>
      <c r="W3" s="60"/>
      <c r="X3" s="60"/>
      <c r="Y3" s="60"/>
      <c r="Z3" s="60" t="s">
        <v>11</v>
      </c>
      <c r="AA3" s="60"/>
      <c r="AB3" s="60"/>
      <c r="AC3" s="60"/>
      <c r="AD3" s="60"/>
      <c r="AE3" s="60"/>
      <c r="AF3" s="60" t="s">
        <v>9</v>
      </c>
      <c r="AG3" s="60"/>
      <c r="AH3" s="60"/>
      <c r="AI3" s="60"/>
      <c r="AJ3" s="60"/>
      <c r="AK3" s="60"/>
      <c r="AL3" s="60"/>
      <c r="AM3" s="60"/>
    </row>
    <row r="4" spans="1:39" x14ac:dyDescent="0.2">
      <c r="A4" s="67"/>
      <c r="B4" s="58"/>
      <c r="C4" s="59"/>
      <c r="D4" s="60"/>
      <c r="E4" s="60"/>
      <c r="F4" s="60"/>
      <c r="G4" s="60"/>
      <c r="H4" s="60" t="s">
        <v>12</v>
      </c>
      <c r="I4" s="60"/>
      <c r="J4" s="60" t="s">
        <v>13</v>
      </c>
      <c r="K4" s="60"/>
      <c r="L4" s="60" t="s">
        <v>14</v>
      </c>
      <c r="M4" s="60"/>
      <c r="N4" s="60" t="s">
        <v>15</v>
      </c>
      <c r="O4" s="60"/>
      <c r="P4" s="60" t="s">
        <v>16</v>
      </c>
      <c r="Q4" s="60"/>
      <c r="R4" s="60" t="s">
        <v>17</v>
      </c>
      <c r="S4" s="60"/>
      <c r="T4" s="60" t="s">
        <v>18</v>
      </c>
      <c r="U4" s="60"/>
      <c r="V4" s="60" t="s">
        <v>23</v>
      </c>
      <c r="W4" s="60"/>
      <c r="X4" s="60" t="s">
        <v>24</v>
      </c>
      <c r="Y4" s="60"/>
      <c r="Z4" s="60" t="s">
        <v>25</v>
      </c>
      <c r="AA4" s="60"/>
      <c r="AB4" s="60" t="s">
        <v>26</v>
      </c>
      <c r="AC4" s="60"/>
      <c r="AD4" s="60" t="s">
        <v>27</v>
      </c>
      <c r="AE4" s="60"/>
      <c r="AF4" s="60" t="s">
        <v>19</v>
      </c>
      <c r="AG4" s="60"/>
      <c r="AH4" s="60" t="s">
        <v>20</v>
      </c>
      <c r="AI4" s="60"/>
      <c r="AJ4" s="60" t="s">
        <v>21</v>
      </c>
      <c r="AK4" s="60"/>
      <c r="AL4" s="60" t="s">
        <v>22</v>
      </c>
      <c r="AM4" s="60"/>
    </row>
    <row r="5" spans="1:39" x14ac:dyDescent="0.2">
      <c r="A5" s="4" t="s">
        <v>4</v>
      </c>
      <c r="B5" s="5">
        <v>1437</v>
      </c>
      <c r="C5" s="6">
        <v>100</v>
      </c>
      <c r="D5" s="5">
        <v>692.63399999999797</v>
      </c>
      <c r="E5" s="6">
        <v>100</v>
      </c>
      <c r="F5" s="5">
        <v>744.36599999999805</v>
      </c>
      <c r="G5" s="6">
        <v>100</v>
      </c>
      <c r="H5" s="5">
        <v>415.29300000000097</v>
      </c>
      <c r="I5" s="6">
        <v>100</v>
      </c>
      <c r="J5" s="5">
        <v>214.113</v>
      </c>
      <c r="K5" s="6">
        <v>100</v>
      </c>
      <c r="L5" s="5">
        <v>235.66800000000001</v>
      </c>
      <c r="M5" s="6">
        <v>100</v>
      </c>
      <c r="N5" s="5">
        <v>237.10500000000101</v>
      </c>
      <c r="O5" s="6">
        <v>100</v>
      </c>
      <c r="P5" s="5">
        <v>334.82100000000003</v>
      </c>
      <c r="Q5" s="6">
        <v>100</v>
      </c>
      <c r="R5" s="5">
        <v>787.03076267204403</v>
      </c>
      <c r="S5" s="6">
        <v>100</v>
      </c>
      <c r="T5" s="5">
        <v>649.96923732795199</v>
      </c>
      <c r="U5" s="6">
        <v>100</v>
      </c>
      <c r="V5" s="5">
        <v>1157.76510469196</v>
      </c>
      <c r="W5" s="6">
        <v>100</v>
      </c>
      <c r="X5" s="5">
        <v>279.23489530804301</v>
      </c>
      <c r="Y5" s="6">
        <v>100</v>
      </c>
      <c r="Z5" s="5">
        <v>584.173837622115</v>
      </c>
      <c r="AA5" s="6">
        <v>100</v>
      </c>
      <c r="AB5" s="5">
        <v>455.13446840533499</v>
      </c>
      <c r="AC5" s="6">
        <v>100</v>
      </c>
      <c r="AD5" s="5">
        <v>393.89188436413701</v>
      </c>
      <c r="AE5" s="6">
        <v>100</v>
      </c>
      <c r="AF5" s="5">
        <v>259.47545926406599</v>
      </c>
      <c r="AG5" s="6">
        <v>100</v>
      </c>
      <c r="AH5" s="5">
        <v>641.125795625921</v>
      </c>
      <c r="AI5" s="6">
        <v>100</v>
      </c>
      <c r="AJ5" s="5">
        <v>266.78496654102997</v>
      </c>
      <c r="AK5" s="6">
        <v>100</v>
      </c>
      <c r="AL5" s="5">
        <v>269.61377856898099</v>
      </c>
      <c r="AM5" s="6">
        <v>100</v>
      </c>
    </row>
    <row r="6" spans="1:39" x14ac:dyDescent="0.2">
      <c r="A6" s="7" t="s">
        <v>65</v>
      </c>
      <c r="B6" s="5">
        <v>191.71418091756101</v>
      </c>
      <c r="C6" s="6">
        <v>13.3412791174364</v>
      </c>
      <c r="D6" s="8">
        <v>109.476841156041</v>
      </c>
      <c r="E6" s="9">
        <v>15.805871666138399</v>
      </c>
      <c r="F6" s="8">
        <v>82.237339761520005</v>
      </c>
      <c r="G6" s="9">
        <v>11.0479709929685</v>
      </c>
      <c r="H6" s="8">
        <v>43.069781963611597</v>
      </c>
      <c r="I6" s="9">
        <v>10.3709385815825</v>
      </c>
      <c r="J6" s="8">
        <v>34.496154476670803</v>
      </c>
      <c r="K6" s="9">
        <v>16.111191042426601</v>
      </c>
      <c r="L6" s="8">
        <v>36.832362857142897</v>
      </c>
      <c r="M6" s="9">
        <v>15.6289198606272</v>
      </c>
      <c r="N6" s="8">
        <v>36.082247474747497</v>
      </c>
      <c r="O6" s="9">
        <v>15.2178349148046</v>
      </c>
      <c r="P6" s="8">
        <v>41.233634145387697</v>
      </c>
      <c r="Q6" s="9">
        <v>12.315127828119399</v>
      </c>
      <c r="R6" s="8">
        <v>119.938744707598</v>
      </c>
      <c r="S6" s="9">
        <v>15.2393972886643</v>
      </c>
      <c r="T6" s="8">
        <v>71.775436209962905</v>
      </c>
      <c r="U6" s="9">
        <v>11.042897430812999</v>
      </c>
      <c r="V6" s="8">
        <v>149.89952046618899</v>
      </c>
      <c r="W6" s="9">
        <v>12.9473171940238</v>
      </c>
      <c r="X6" s="8">
        <v>41.814660451371701</v>
      </c>
      <c r="Y6" s="9">
        <v>14.974725993770599</v>
      </c>
      <c r="Z6" s="8">
        <v>64.329762969721401</v>
      </c>
      <c r="AA6" s="9">
        <v>11.012092433234701</v>
      </c>
      <c r="AB6" s="8">
        <v>77.955678198011697</v>
      </c>
      <c r="AC6" s="9">
        <v>17.128054148732499</v>
      </c>
      <c r="AD6" s="8">
        <v>49.4287397498275</v>
      </c>
      <c r="AE6" s="9">
        <v>12.548808876735499</v>
      </c>
      <c r="AF6" s="8">
        <v>55.081322284386999</v>
      </c>
      <c r="AG6" s="9">
        <v>21.227950589474201</v>
      </c>
      <c r="AH6" s="8">
        <v>70.875523332761304</v>
      </c>
      <c r="AI6" s="9">
        <v>11.0548544164514</v>
      </c>
      <c r="AJ6" s="8">
        <v>26.836065790602401</v>
      </c>
      <c r="AK6" s="9">
        <v>10.059062224735699</v>
      </c>
      <c r="AL6" s="8">
        <v>38.921269509809697</v>
      </c>
      <c r="AM6" s="9">
        <v>14.435934882998399</v>
      </c>
    </row>
    <row r="7" spans="1:39" x14ac:dyDescent="0.2">
      <c r="A7" s="7" t="s">
        <v>66</v>
      </c>
      <c r="B7" s="5">
        <v>576.54661607283401</v>
      </c>
      <c r="C7" s="6">
        <v>40.121546003676798</v>
      </c>
      <c r="D7" s="8">
        <v>252.93222109635099</v>
      </c>
      <c r="E7" s="9">
        <v>36.517442270571799</v>
      </c>
      <c r="F7" s="8">
        <v>323.614394976482</v>
      </c>
      <c r="G7" s="9">
        <v>43.475171485060201</v>
      </c>
      <c r="H7" s="8">
        <v>116.48695145120401</v>
      </c>
      <c r="I7" s="9">
        <v>28.0493414170727</v>
      </c>
      <c r="J7" s="8">
        <v>84.878588587641801</v>
      </c>
      <c r="K7" s="9">
        <v>39.641959426864297</v>
      </c>
      <c r="L7" s="8">
        <v>111.548151428572</v>
      </c>
      <c r="M7" s="9">
        <v>47.332752613240501</v>
      </c>
      <c r="N7" s="8">
        <v>97.747449494949706</v>
      </c>
      <c r="O7" s="9">
        <v>41.225385164779098</v>
      </c>
      <c r="P7" s="8">
        <v>165.88547511046801</v>
      </c>
      <c r="Q7" s="9">
        <v>49.544525316652198</v>
      </c>
      <c r="R7" s="8">
        <v>335.49658911218199</v>
      </c>
      <c r="S7" s="9">
        <v>42.628141747997098</v>
      </c>
      <c r="T7" s="8">
        <v>241.05002696065199</v>
      </c>
      <c r="U7" s="9">
        <v>37.0863747262282</v>
      </c>
      <c r="V7" s="8">
        <v>468.79251543050202</v>
      </c>
      <c r="W7" s="9">
        <v>40.4911595219682</v>
      </c>
      <c r="X7" s="8">
        <v>107.754100642331</v>
      </c>
      <c r="Y7" s="9">
        <v>38.589052605141099</v>
      </c>
      <c r="Z7" s="8">
        <v>216.105358008542</v>
      </c>
      <c r="AA7" s="9">
        <v>36.993330425101</v>
      </c>
      <c r="AB7" s="8">
        <v>185.11271418548699</v>
      </c>
      <c r="AC7" s="9">
        <v>40.672092982557601</v>
      </c>
      <c r="AD7" s="8">
        <v>173.70756219247301</v>
      </c>
      <c r="AE7" s="9">
        <v>44.100315108774303</v>
      </c>
      <c r="AF7" s="8">
        <v>105.598583555182</v>
      </c>
      <c r="AG7" s="9">
        <v>40.6969444642992</v>
      </c>
      <c r="AH7" s="8">
        <v>268.86378323638598</v>
      </c>
      <c r="AI7" s="9">
        <v>41.936198023961701</v>
      </c>
      <c r="AJ7" s="8">
        <v>101.590085188667</v>
      </c>
      <c r="AK7" s="9">
        <v>38.079388994747902</v>
      </c>
      <c r="AL7" s="8">
        <v>100.49416409259899</v>
      </c>
      <c r="AM7" s="9">
        <v>37.273378469745801</v>
      </c>
    </row>
    <row r="8" spans="1:39" x14ac:dyDescent="0.2">
      <c r="A8" s="7" t="s">
        <v>67</v>
      </c>
      <c r="B8" s="5">
        <v>407.41942448348402</v>
      </c>
      <c r="C8" s="6">
        <v>28.352082427521601</v>
      </c>
      <c r="D8" s="8">
        <v>194.19476305585701</v>
      </c>
      <c r="E8" s="9">
        <v>28.0371398250529</v>
      </c>
      <c r="F8" s="8">
        <v>213.22466142762801</v>
      </c>
      <c r="G8" s="9">
        <v>28.645137127116001</v>
      </c>
      <c r="H8" s="8">
        <v>148.426475215051</v>
      </c>
      <c r="I8" s="9">
        <v>35.740182284567801</v>
      </c>
      <c r="J8" s="8">
        <v>50.168152585119699</v>
      </c>
      <c r="K8" s="9">
        <v>23.430689675601101</v>
      </c>
      <c r="L8" s="8">
        <v>53.0725157142857</v>
      </c>
      <c r="M8" s="9">
        <v>22.5200348432056</v>
      </c>
      <c r="N8" s="8">
        <v>70.546660353535501</v>
      </c>
      <c r="O8" s="9">
        <v>29.753341495765699</v>
      </c>
      <c r="P8" s="8">
        <v>85.205620615492904</v>
      </c>
      <c r="Q8" s="9">
        <v>25.448111264076299</v>
      </c>
      <c r="R8" s="8">
        <v>208.51621083397899</v>
      </c>
      <c r="S8" s="9">
        <v>26.494035649387701</v>
      </c>
      <c r="T8" s="8">
        <v>198.90321364950501</v>
      </c>
      <c r="U8" s="9">
        <v>30.601942711504901</v>
      </c>
      <c r="V8" s="8">
        <v>344.18916644128399</v>
      </c>
      <c r="W8" s="9">
        <v>29.728756294901601</v>
      </c>
      <c r="X8" s="8">
        <v>63.230258042200099</v>
      </c>
      <c r="Y8" s="9">
        <v>22.644110426258301</v>
      </c>
      <c r="Z8" s="8">
        <v>189.93213169500601</v>
      </c>
      <c r="AA8" s="9">
        <v>32.512947253531003</v>
      </c>
      <c r="AB8" s="8">
        <v>117.30777311217101</v>
      </c>
      <c r="AC8" s="9">
        <v>25.7743109466494</v>
      </c>
      <c r="AD8" s="8">
        <v>98.873156039943794</v>
      </c>
      <c r="AE8" s="9">
        <v>25.101597662910901</v>
      </c>
      <c r="AF8" s="8">
        <v>63.303028808482303</v>
      </c>
      <c r="AG8" s="9">
        <v>24.396537918470099</v>
      </c>
      <c r="AH8" s="8">
        <v>185.93806804580001</v>
      </c>
      <c r="AI8" s="9">
        <v>29.001807338647499</v>
      </c>
      <c r="AJ8" s="8">
        <v>70.092806343930505</v>
      </c>
      <c r="AK8" s="9">
        <v>26.2731469665292</v>
      </c>
      <c r="AL8" s="8">
        <v>88.085521285271298</v>
      </c>
      <c r="AM8" s="9">
        <v>32.6710013682533</v>
      </c>
    </row>
    <row r="9" spans="1:39" x14ac:dyDescent="0.2">
      <c r="A9" s="7" t="s">
        <v>68</v>
      </c>
      <c r="B9" s="5">
        <v>224.65014516527401</v>
      </c>
      <c r="C9" s="6">
        <v>15.633273845878501</v>
      </c>
      <c r="D9" s="8">
        <v>112.62112976855801</v>
      </c>
      <c r="E9" s="9">
        <v>16.2598327209693</v>
      </c>
      <c r="F9" s="8">
        <v>112.02901539671601</v>
      </c>
      <c r="G9" s="9">
        <v>15.0502596030334</v>
      </c>
      <c r="H9" s="8">
        <v>97.190141948759305</v>
      </c>
      <c r="I9" s="9">
        <v>23.402788380434799</v>
      </c>
      <c r="J9" s="8">
        <v>36.954729192938203</v>
      </c>
      <c r="K9" s="9">
        <v>17.2594514078726</v>
      </c>
      <c r="L9" s="8">
        <v>26.1841928571429</v>
      </c>
      <c r="M9" s="9">
        <v>11.110627177700399</v>
      </c>
      <c r="N9" s="8">
        <v>28.419457070707001</v>
      </c>
      <c r="O9" s="9">
        <v>11.9860218345066</v>
      </c>
      <c r="P9" s="8">
        <v>35.901624095726</v>
      </c>
      <c r="Q9" s="9">
        <v>10.7226321215593</v>
      </c>
      <c r="R9" s="8">
        <v>109.552836301578</v>
      </c>
      <c r="S9" s="9">
        <v>13.9197654650291</v>
      </c>
      <c r="T9" s="8">
        <v>115.097308863696</v>
      </c>
      <c r="U9" s="9">
        <v>17.708116362070399</v>
      </c>
      <c r="V9" s="8">
        <v>165.16488085766201</v>
      </c>
      <c r="W9" s="9">
        <v>14.265836842751201</v>
      </c>
      <c r="X9" s="8">
        <v>59.4852643076118</v>
      </c>
      <c r="Y9" s="9">
        <v>21.302947914869101</v>
      </c>
      <c r="Z9" s="8">
        <v>103.440613205239</v>
      </c>
      <c r="AA9" s="9">
        <v>17.707162927099802</v>
      </c>
      <c r="AB9" s="8">
        <v>55.887542072707099</v>
      </c>
      <c r="AC9" s="9">
        <v>12.2793473033413</v>
      </c>
      <c r="AD9" s="8">
        <v>64.449525601612706</v>
      </c>
      <c r="AE9" s="9">
        <v>16.3622374971381</v>
      </c>
      <c r="AF9" s="8">
        <v>33.414342668030102</v>
      </c>
      <c r="AG9" s="9">
        <v>12.877650457889599</v>
      </c>
      <c r="AH9" s="8">
        <v>92.533689247497605</v>
      </c>
      <c r="AI9" s="9">
        <v>14.433000493632999</v>
      </c>
      <c r="AJ9" s="8">
        <v>62.425438637571403</v>
      </c>
      <c r="AK9" s="9">
        <v>23.399159048180699</v>
      </c>
      <c r="AL9" s="8">
        <v>36.276674612174297</v>
      </c>
      <c r="AM9" s="9">
        <v>13.455052187881</v>
      </c>
    </row>
    <row r="10" spans="1:39" x14ac:dyDescent="0.2">
      <c r="A10" s="7" t="s">
        <v>69</v>
      </c>
      <c r="B10" s="5">
        <v>35.165851083501401</v>
      </c>
      <c r="C10" s="6">
        <v>2.4471712653793598</v>
      </c>
      <c r="D10" s="8">
        <v>22.777726931562199</v>
      </c>
      <c r="E10" s="9">
        <v>3.2885661015142502</v>
      </c>
      <c r="F10" s="8">
        <v>12.3881241519392</v>
      </c>
      <c r="G10" s="9">
        <v>1.6642517460414901</v>
      </c>
      <c r="H10" s="8">
        <v>10.119649421375099</v>
      </c>
      <c r="I10" s="9">
        <v>2.43674933634207</v>
      </c>
      <c r="J10" s="8">
        <v>7.6153751576292503</v>
      </c>
      <c r="K10" s="9">
        <v>3.5567084472354602</v>
      </c>
      <c r="L10" s="8">
        <v>7.1583128571428603</v>
      </c>
      <c r="M10" s="9">
        <v>3.03745644599304</v>
      </c>
      <c r="N10" s="8">
        <v>4.3091856060606002</v>
      </c>
      <c r="O10" s="9">
        <v>1.8174165901438599</v>
      </c>
      <c r="P10" s="8">
        <v>5.9633280412935497</v>
      </c>
      <c r="Q10" s="9">
        <v>1.7810495880764801</v>
      </c>
      <c r="R10" s="8">
        <v>12.0225994393634</v>
      </c>
      <c r="S10" s="9">
        <v>1.5275895186797499</v>
      </c>
      <c r="T10" s="8">
        <v>23.143251644137901</v>
      </c>
      <c r="U10" s="9">
        <v>3.56066876938372</v>
      </c>
      <c r="V10" s="8">
        <v>28.215239218972499</v>
      </c>
      <c r="W10" s="9">
        <v>2.43704349911977</v>
      </c>
      <c r="X10" s="8">
        <v>6.9506118645289101</v>
      </c>
      <c r="Y10" s="9">
        <v>2.4891630599611201</v>
      </c>
      <c r="Z10" s="8">
        <v>10.365971743607799</v>
      </c>
      <c r="AA10" s="9">
        <v>1.7744669610338299</v>
      </c>
      <c r="AB10" s="8">
        <v>17.3669785596129</v>
      </c>
      <c r="AC10" s="9">
        <v>3.8157906652207698</v>
      </c>
      <c r="AD10" s="8">
        <v>7.4329007802805904</v>
      </c>
      <c r="AE10" s="9">
        <v>1.8870408544414601</v>
      </c>
      <c r="AF10" s="8">
        <v>2.0781819479845201</v>
      </c>
      <c r="AG10" s="9">
        <v>0.80091656986704596</v>
      </c>
      <c r="AH10" s="8">
        <v>21.410949486130001</v>
      </c>
      <c r="AI10" s="9">
        <v>3.3395863389378699</v>
      </c>
      <c r="AJ10" s="8">
        <v>5.8405705802592403</v>
      </c>
      <c r="AK10" s="9">
        <v>2.1892427658066702</v>
      </c>
      <c r="AL10" s="8">
        <v>5.8361490691275897</v>
      </c>
      <c r="AM10" s="9">
        <v>2.1646330911216398</v>
      </c>
    </row>
    <row r="11" spans="1:39" x14ac:dyDescent="0.2">
      <c r="A11" s="36" t="s">
        <v>137</v>
      </c>
      <c r="B11" s="37">
        <f>SUM(B6:B7)</f>
        <v>768.26079699039497</v>
      </c>
      <c r="C11" s="40">
        <f>(SUM(C6:C7)/100)</f>
        <v>0.534628251211132</v>
      </c>
      <c r="D11" s="38"/>
      <c r="E11" s="39"/>
      <c r="F11" s="38"/>
      <c r="G11" s="39"/>
      <c r="H11" s="38"/>
      <c r="I11" s="39"/>
      <c r="J11" s="38"/>
      <c r="K11" s="39"/>
      <c r="L11" s="38"/>
      <c r="M11" s="39"/>
      <c r="N11" s="38"/>
      <c r="O11" s="39"/>
      <c r="P11" s="38"/>
      <c r="Q11" s="39"/>
      <c r="R11" s="38"/>
      <c r="S11" s="39"/>
      <c r="T11" s="38"/>
      <c r="U11" s="39"/>
      <c r="V11" s="38"/>
      <c r="W11" s="39"/>
      <c r="X11" s="38"/>
      <c r="Y11" s="39"/>
      <c r="Z11" s="38"/>
      <c r="AA11" s="39"/>
      <c r="AB11" s="38"/>
      <c r="AC11" s="39"/>
      <c r="AD11" s="38"/>
      <c r="AE11" s="39"/>
      <c r="AF11" s="38"/>
      <c r="AG11" s="39"/>
      <c r="AH11" s="38"/>
      <c r="AI11" s="39"/>
      <c r="AJ11" s="38"/>
      <c r="AK11" s="39"/>
      <c r="AL11" s="38"/>
      <c r="AM11" s="39"/>
    </row>
    <row r="12" spans="1:39" x14ac:dyDescent="0.2">
      <c r="A12" s="36" t="s">
        <v>138</v>
      </c>
      <c r="B12" s="37">
        <f>SUM(B8:B9)</f>
        <v>632.06956964875803</v>
      </c>
      <c r="C12" s="40">
        <f>(SUM(C8:C9)/100)</f>
        <v>0.439853562734001</v>
      </c>
      <c r="D12" s="38"/>
      <c r="E12" s="39"/>
      <c r="F12" s="38"/>
      <c r="G12" s="39"/>
      <c r="H12" s="38"/>
      <c r="I12" s="39"/>
      <c r="J12" s="38"/>
      <c r="K12" s="39"/>
      <c r="L12" s="38"/>
      <c r="M12" s="39"/>
      <c r="N12" s="38"/>
      <c r="O12" s="39"/>
      <c r="P12" s="38"/>
      <c r="Q12" s="39"/>
      <c r="R12" s="38"/>
      <c r="S12" s="39"/>
      <c r="T12" s="38"/>
      <c r="U12" s="39"/>
      <c r="V12" s="38"/>
      <c r="W12" s="39"/>
      <c r="X12" s="38"/>
      <c r="Y12" s="39"/>
      <c r="Z12" s="38"/>
      <c r="AA12" s="39"/>
      <c r="AB12" s="38"/>
      <c r="AC12" s="39"/>
      <c r="AD12" s="38"/>
      <c r="AE12" s="39"/>
      <c r="AF12" s="38"/>
      <c r="AG12" s="39"/>
      <c r="AH12" s="38"/>
      <c r="AI12" s="39"/>
      <c r="AJ12" s="38"/>
      <c r="AK12" s="39"/>
      <c r="AL12" s="38"/>
      <c r="AM12" s="39"/>
    </row>
    <row r="14" spans="1:39" s="61" customFormat="1" ht="14.45" customHeight="1" x14ac:dyDescent="0.25">
      <c r="A14" s="61" t="s">
        <v>71</v>
      </c>
    </row>
    <row r="15" spans="1:39" x14ac:dyDescent="0.2">
      <c r="A15" s="35">
        <v>2022</v>
      </c>
      <c r="B15" s="56" t="s">
        <v>4</v>
      </c>
      <c r="C15" s="57"/>
      <c r="D15" s="60" t="s">
        <v>5</v>
      </c>
      <c r="E15" s="60"/>
      <c r="F15" s="60" t="s">
        <v>6</v>
      </c>
      <c r="G15" s="60"/>
      <c r="H15" s="60" t="s">
        <v>7</v>
      </c>
      <c r="I15" s="60"/>
      <c r="J15" s="60"/>
      <c r="K15" s="60"/>
      <c r="L15" s="60"/>
      <c r="M15" s="60"/>
      <c r="N15" s="60"/>
      <c r="O15" s="60"/>
      <c r="P15" s="60"/>
      <c r="Q15" s="60"/>
      <c r="R15" s="60" t="s">
        <v>8</v>
      </c>
      <c r="S15" s="60"/>
      <c r="T15" s="60"/>
      <c r="U15" s="60"/>
      <c r="V15" s="60" t="s">
        <v>10</v>
      </c>
      <c r="W15" s="60"/>
      <c r="X15" s="60"/>
      <c r="Y15" s="60"/>
      <c r="Z15" s="60" t="s">
        <v>11</v>
      </c>
      <c r="AA15" s="60"/>
      <c r="AB15" s="60"/>
      <c r="AC15" s="60"/>
      <c r="AD15" s="60"/>
      <c r="AE15" s="60"/>
      <c r="AF15" s="60" t="s">
        <v>9</v>
      </c>
      <c r="AG15" s="60"/>
      <c r="AH15" s="60"/>
      <c r="AI15" s="60"/>
      <c r="AJ15" s="60"/>
      <c r="AK15" s="60"/>
      <c r="AL15" s="60"/>
      <c r="AM15" s="60"/>
    </row>
    <row r="16" spans="1:39" x14ac:dyDescent="0.2">
      <c r="A16" s="41"/>
      <c r="B16" s="58"/>
      <c r="C16" s="59"/>
      <c r="D16" s="60"/>
      <c r="E16" s="60"/>
      <c r="F16" s="60"/>
      <c r="G16" s="60"/>
      <c r="H16" s="60" t="s">
        <v>12</v>
      </c>
      <c r="I16" s="60"/>
      <c r="J16" s="60" t="s">
        <v>13</v>
      </c>
      <c r="K16" s="60"/>
      <c r="L16" s="60" t="s">
        <v>14</v>
      </c>
      <c r="M16" s="60"/>
      <c r="N16" s="60" t="s">
        <v>15</v>
      </c>
      <c r="O16" s="60"/>
      <c r="P16" s="60" t="s">
        <v>16</v>
      </c>
      <c r="Q16" s="60"/>
      <c r="R16" s="60" t="s">
        <v>17</v>
      </c>
      <c r="S16" s="60"/>
      <c r="T16" s="60" t="s">
        <v>18</v>
      </c>
      <c r="U16" s="60"/>
      <c r="V16" s="60" t="s">
        <v>23</v>
      </c>
      <c r="W16" s="60"/>
      <c r="X16" s="60" t="s">
        <v>24</v>
      </c>
      <c r="Y16" s="60"/>
      <c r="Z16" s="60" t="s">
        <v>25</v>
      </c>
      <c r="AA16" s="60"/>
      <c r="AB16" s="60" t="s">
        <v>26</v>
      </c>
      <c r="AC16" s="60"/>
      <c r="AD16" s="60" t="s">
        <v>27</v>
      </c>
      <c r="AE16" s="60"/>
      <c r="AF16" s="60" t="s">
        <v>19</v>
      </c>
      <c r="AG16" s="60"/>
      <c r="AH16" s="60" t="s">
        <v>20</v>
      </c>
      <c r="AI16" s="60"/>
      <c r="AJ16" s="60" t="s">
        <v>21</v>
      </c>
      <c r="AK16" s="60"/>
      <c r="AL16" s="60" t="s">
        <v>22</v>
      </c>
      <c r="AM16" s="60"/>
    </row>
    <row r="17" spans="1:39" x14ac:dyDescent="0.2">
      <c r="A17" s="4" t="s">
        <v>4</v>
      </c>
      <c r="B17" s="5">
        <v>1437</v>
      </c>
      <c r="C17" s="6">
        <v>100</v>
      </c>
      <c r="D17" s="5">
        <v>692.63399999999797</v>
      </c>
      <c r="E17" s="6">
        <v>100</v>
      </c>
      <c r="F17" s="5">
        <v>744.36599999999805</v>
      </c>
      <c r="G17" s="6">
        <v>100</v>
      </c>
      <c r="H17" s="5">
        <v>415.29300000000097</v>
      </c>
      <c r="I17" s="6">
        <v>100</v>
      </c>
      <c r="J17" s="5">
        <v>214.113</v>
      </c>
      <c r="K17" s="6">
        <v>100</v>
      </c>
      <c r="L17" s="5">
        <v>235.66800000000001</v>
      </c>
      <c r="M17" s="6">
        <v>100</v>
      </c>
      <c r="N17" s="5">
        <v>237.10500000000101</v>
      </c>
      <c r="O17" s="6">
        <v>100</v>
      </c>
      <c r="P17" s="5">
        <v>334.82100000000003</v>
      </c>
      <c r="Q17" s="6">
        <v>100</v>
      </c>
      <c r="R17" s="5">
        <v>787.03076267204403</v>
      </c>
      <c r="S17" s="6">
        <v>100</v>
      </c>
      <c r="T17" s="5">
        <v>649.96923732795199</v>
      </c>
      <c r="U17" s="6">
        <v>100</v>
      </c>
      <c r="V17" s="5">
        <v>1157.76510469196</v>
      </c>
      <c r="W17" s="6">
        <v>100</v>
      </c>
      <c r="X17" s="5">
        <v>279.23489530804301</v>
      </c>
      <c r="Y17" s="6">
        <v>100</v>
      </c>
      <c r="Z17" s="5">
        <v>584.173837622115</v>
      </c>
      <c r="AA17" s="6">
        <v>100</v>
      </c>
      <c r="AB17" s="5">
        <v>455.13446840533499</v>
      </c>
      <c r="AC17" s="6">
        <v>100</v>
      </c>
      <c r="AD17" s="5">
        <v>393.89188436413701</v>
      </c>
      <c r="AE17" s="6">
        <v>100</v>
      </c>
      <c r="AF17" s="5">
        <v>259.47545926406599</v>
      </c>
      <c r="AG17" s="6">
        <v>100</v>
      </c>
      <c r="AH17" s="5">
        <v>641.125795625921</v>
      </c>
      <c r="AI17" s="6">
        <v>100</v>
      </c>
      <c r="AJ17" s="5">
        <v>266.78496654102997</v>
      </c>
      <c r="AK17" s="6">
        <v>100</v>
      </c>
      <c r="AL17" s="5">
        <v>269.61377856898099</v>
      </c>
      <c r="AM17" s="6">
        <v>100</v>
      </c>
    </row>
    <row r="18" spans="1:39" x14ac:dyDescent="0.2">
      <c r="A18" s="7" t="s">
        <v>65</v>
      </c>
      <c r="B18" s="5">
        <v>188.628257315946</v>
      </c>
      <c r="C18" s="6">
        <v>13.1265314764054</v>
      </c>
      <c r="D18" s="8">
        <v>114.146518912427</v>
      </c>
      <c r="E18" s="9">
        <v>16.480062906589499</v>
      </c>
      <c r="F18" s="8">
        <v>74.481738403519202</v>
      </c>
      <c r="G18" s="9">
        <v>10.006064006620299</v>
      </c>
      <c r="H18" s="8">
        <v>51.316013444520102</v>
      </c>
      <c r="I18" s="9">
        <v>12.356580400950699</v>
      </c>
      <c r="J18" s="8">
        <v>33.600974148802003</v>
      </c>
      <c r="K18" s="9">
        <v>15.693103243989</v>
      </c>
      <c r="L18" s="8">
        <v>44.169274285714302</v>
      </c>
      <c r="M18" s="9">
        <v>18.7421602787457</v>
      </c>
      <c r="N18" s="8">
        <v>29.550429292929302</v>
      </c>
      <c r="O18" s="9">
        <v>12.463013978165399</v>
      </c>
      <c r="P18" s="8">
        <v>29.991566143979998</v>
      </c>
      <c r="Q18" s="9">
        <v>8.9574925539258405</v>
      </c>
      <c r="R18" s="8">
        <v>122.74486562627</v>
      </c>
      <c r="S18" s="9">
        <v>15.5959425536988</v>
      </c>
      <c r="T18" s="8">
        <v>65.883391689675904</v>
      </c>
      <c r="U18" s="9">
        <v>10.136386140446399</v>
      </c>
      <c r="V18" s="8">
        <v>153.66248290335801</v>
      </c>
      <c r="W18" s="9">
        <v>13.272336701168999</v>
      </c>
      <c r="X18" s="8">
        <v>34.965774412587898</v>
      </c>
      <c r="Y18" s="9">
        <v>12.5219931319883</v>
      </c>
      <c r="Z18" s="8">
        <v>60.050839012112398</v>
      </c>
      <c r="AA18" s="9">
        <v>10.279618008322601</v>
      </c>
      <c r="AB18" s="8">
        <v>82.688009456568594</v>
      </c>
      <c r="AC18" s="9">
        <v>18.1678196657539</v>
      </c>
      <c r="AD18" s="8">
        <v>45.323922736153598</v>
      </c>
      <c r="AE18" s="9">
        <v>11.5066911848972</v>
      </c>
      <c r="AF18" s="8">
        <v>56.032939835874998</v>
      </c>
      <c r="AG18" s="9">
        <v>21.594697238342999</v>
      </c>
      <c r="AH18" s="8">
        <v>79.000010050899206</v>
      </c>
      <c r="AI18" s="9">
        <v>12.3220763522349</v>
      </c>
      <c r="AJ18" s="8">
        <v>26.590192739097098</v>
      </c>
      <c r="AK18" s="9">
        <v>9.96690071552724</v>
      </c>
      <c r="AL18" s="8">
        <v>27.0051146900744</v>
      </c>
      <c r="AM18" s="9">
        <v>10.0162220319037</v>
      </c>
    </row>
    <row r="19" spans="1:39" x14ac:dyDescent="0.2">
      <c r="A19" s="7" t="s">
        <v>66</v>
      </c>
      <c r="B19" s="5">
        <v>506.48584758502801</v>
      </c>
      <c r="C19" s="6">
        <v>35.246057591164202</v>
      </c>
      <c r="D19" s="8">
        <v>223.972497207771</v>
      </c>
      <c r="E19" s="9">
        <v>32.3363417342741</v>
      </c>
      <c r="F19" s="8">
        <v>282.51335037725698</v>
      </c>
      <c r="G19" s="9">
        <v>37.953553813212501</v>
      </c>
      <c r="H19" s="8">
        <v>96.525065907544004</v>
      </c>
      <c r="I19" s="9">
        <v>23.2426421604852</v>
      </c>
      <c r="J19" s="8">
        <v>78.158393757881399</v>
      </c>
      <c r="K19" s="9">
        <v>36.5033387780665</v>
      </c>
      <c r="L19" s="8">
        <v>100.02751714285699</v>
      </c>
      <c r="M19" s="9">
        <v>42.4442508710802</v>
      </c>
      <c r="N19" s="8">
        <v>92.267979797980004</v>
      </c>
      <c r="O19" s="9">
        <v>38.914396490153997</v>
      </c>
      <c r="P19" s="8">
        <v>139.50689097876699</v>
      </c>
      <c r="Q19" s="9">
        <v>41.666111438281</v>
      </c>
      <c r="R19" s="8">
        <v>304.537593621626</v>
      </c>
      <c r="S19" s="9">
        <v>38.694496843769102</v>
      </c>
      <c r="T19" s="8">
        <v>201.94825396340201</v>
      </c>
      <c r="U19" s="9">
        <v>31.070432624414401</v>
      </c>
      <c r="V19" s="8">
        <v>405.59957813058901</v>
      </c>
      <c r="W19" s="9">
        <v>35.032976593167</v>
      </c>
      <c r="X19" s="8">
        <v>100.886269454439</v>
      </c>
      <c r="Y19" s="9">
        <v>36.129535079469498</v>
      </c>
      <c r="Z19" s="8">
        <v>185.033170504162</v>
      </c>
      <c r="AA19" s="9">
        <v>31.6743336636473</v>
      </c>
      <c r="AB19" s="8">
        <v>169.12568137609199</v>
      </c>
      <c r="AC19" s="9">
        <v>37.159497492831299</v>
      </c>
      <c r="AD19" s="8">
        <v>150.618318311373</v>
      </c>
      <c r="AE19" s="9">
        <v>38.238492411316699</v>
      </c>
      <c r="AF19" s="8">
        <v>79.350207401739397</v>
      </c>
      <c r="AG19" s="9">
        <v>30.581006630374802</v>
      </c>
      <c r="AH19" s="8">
        <v>244.357404746161</v>
      </c>
      <c r="AI19" s="9">
        <v>38.113800195420097</v>
      </c>
      <c r="AJ19" s="8">
        <v>92.422742326312402</v>
      </c>
      <c r="AK19" s="9">
        <v>34.643159816915002</v>
      </c>
      <c r="AL19" s="8">
        <v>90.355493110816298</v>
      </c>
      <c r="AM19" s="9">
        <v>33.512936019217101</v>
      </c>
    </row>
    <row r="20" spans="1:39" x14ac:dyDescent="0.2">
      <c r="A20" s="7" t="s">
        <v>67</v>
      </c>
      <c r="B20" s="5">
        <v>452.59892379363299</v>
      </c>
      <c r="C20" s="6">
        <v>31.496097689188201</v>
      </c>
      <c r="D20" s="8">
        <v>202.986724594903</v>
      </c>
      <c r="E20" s="9">
        <v>29.306491537363701</v>
      </c>
      <c r="F20" s="8">
        <v>249.61219919873</v>
      </c>
      <c r="G20" s="9">
        <v>33.533530440499803</v>
      </c>
      <c r="H20" s="8">
        <v>168.44099176929299</v>
      </c>
      <c r="I20" s="9">
        <v>40.559554764778703</v>
      </c>
      <c r="J20" s="8">
        <v>57.115313682219401</v>
      </c>
      <c r="K20" s="9">
        <v>26.675313354265999</v>
      </c>
      <c r="L20" s="8">
        <v>48.784097142857199</v>
      </c>
      <c r="M20" s="9">
        <v>20.700348432055801</v>
      </c>
      <c r="N20" s="8">
        <v>68.674810606060703</v>
      </c>
      <c r="O20" s="9">
        <v>28.963881236608501</v>
      </c>
      <c r="P20" s="8">
        <v>109.583710593204</v>
      </c>
      <c r="Q20" s="9">
        <v>32.729043457012502</v>
      </c>
      <c r="R20" s="8">
        <v>198.31582654488099</v>
      </c>
      <c r="S20" s="9">
        <v>25.197976489709198</v>
      </c>
      <c r="T20" s="8">
        <v>254.283097248752</v>
      </c>
      <c r="U20" s="9">
        <v>39.122328049573497</v>
      </c>
      <c r="V20" s="8">
        <v>357.70943956473297</v>
      </c>
      <c r="W20" s="9">
        <v>30.896546986524299</v>
      </c>
      <c r="X20" s="8">
        <v>94.889484228900102</v>
      </c>
      <c r="Y20" s="9">
        <v>33.9819577793889</v>
      </c>
      <c r="Z20" s="8">
        <v>203.54166119470801</v>
      </c>
      <c r="AA20" s="9">
        <v>34.842652663670599</v>
      </c>
      <c r="AB20" s="8">
        <v>122.51092558049599</v>
      </c>
      <c r="AC20" s="9">
        <v>26.917523080539301</v>
      </c>
      <c r="AD20" s="8">
        <v>125.893155200248</v>
      </c>
      <c r="AE20" s="9">
        <v>31.961347820983502</v>
      </c>
      <c r="AF20" s="8">
        <v>76.466833993891697</v>
      </c>
      <c r="AG20" s="9">
        <v>29.469774987881301</v>
      </c>
      <c r="AH20" s="8">
        <v>203.30301843827999</v>
      </c>
      <c r="AI20" s="9">
        <v>31.710316419229201</v>
      </c>
      <c r="AJ20" s="8">
        <v>84.680955438362503</v>
      </c>
      <c r="AK20" s="9">
        <v>31.741277080295699</v>
      </c>
      <c r="AL20" s="8">
        <v>88.148115923099496</v>
      </c>
      <c r="AM20" s="9">
        <v>32.694217777355398</v>
      </c>
    </row>
    <row r="21" spans="1:39" x14ac:dyDescent="0.2">
      <c r="A21" s="7" t="s">
        <v>68</v>
      </c>
      <c r="B21" s="5">
        <v>178.03012459111201</v>
      </c>
      <c r="C21" s="6">
        <v>12.3890135414831</v>
      </c>
      <c r="D21" s="8">
        <v>100.65129762033</v>
      </c>
      <c r="E21" s="9">
        <v>14.531671506211</v>
      </c>
      <c r="F21" s="8">
        <v>77.378826970782299</v>
      </c>
      <c r="G21" s="9">
        <v>10.3952661688984</v>
      </c>
      <c r="H21" s="8">
        <v>56.501020220929497</v>
      </c>
      <c r="I21" s="9">
        <v>13.605098140572901</v>
      </c>
      <c r="J21" s="8">
        <v>24.636486128625499</v>
      </c>
      <c r="K21" s="9">
        <v>11.506300938581701</v>
      </c>
      <c r="L21" s="8">
        <v>24.9647957142857</v>
      </c>
      <c r="M21" s="9">
        <v>10.593205574912901</v>
      </c>
      <c r="N21" s="8">
        <v>32.816338383838399</v>
      </c>
      <c r="O21" s="9">
        <v>13.840424446485001</v>
      </c>
      <c r="P21" s="8">
        <v>39.111484143432499</v>
      </c>
      <c r="Q21" s="9">
        <v>11.681311549584001</v>
      </c>
      <c r="R21" s="8">
        <v>107.036150401795</v>
      </c>
      <c r="S21" s="9">
        <v>13.5999957661626</v>
      </c>
      <c r="T21" s="8">
        <v>70.993974189316503</v>
      </c>
      <c r="U21" s="9">
        <v>10.922666814382699</v>
      </c>
      <c r="V21" s="8">
        <v>155.456999160706</v>
      </c>
      <c r="W21" s="9">
        <v>13.427335003508199</v>
      </c>
      <c r="X21" s="8">
        <v>22.5731254304057</v>
      </c>
      <c r="Y21" s="9">
        <v>8.0839199576054899</v>
      </c>
      <c r="Z21" s="8">
        <v>92.422308043262902</v>
      </c>
      <c r="AA21" s="9">
        <v>15.8210282780668</v>
      </c>
      <c r="AB21" s="8">
        <v>43.258777272881098</v>
      </c>
      <c r="AC21" s="9">
        <v>9.5046146305833403</v>
      </c>
      <c r="AD21" s="8">
        <v>41.4765749892534</v>
      </c>
      <c r="AE21" s="9">
        <v>10.529938959318599</v>
      </c>
      <c r="AF21" s="8">
        <v>34.672068251415197</v>
      </c>
      <c r="AG21" s="9">
        <v>13.362368969209401</v>
      </c>
      <c r="AH21" s="8">
        <v>78.874756351477103</v>
      </c>
      <c r="AI21" s="9">
        <v>12.3025398275346</v>
      </c>
      <c r="AJ21" s="8">
        <v>19.028588036450198</v>
      </c>
      <c r="AK21" s="9">
        <v>7.1325563367243596</v>
      </c>
      <c r="AL21" s="8">
        <v>45.454711951769099</v>
      </c>
      <c r="AM21" s="9">
        <v>16.859194731451499</v>
      </c>
    </row>
    <row r="22" spans="1:39" x14ac:dyDescent="0.2">
      <c r="A22" s="7" t="s">
        <v>69</v>
      </c>
      <c r="B22" s="5">
        <v>110.060042611537</v>
      </c>
      <c r="C22" s="6">
        <v>7.6590147955140999</v>
      </c>
      <c r="D22" s="8">
        <v>50.245643672938002</v>
      </c>
      <c r="E22" s="9">
        <v>7.2542848998082796</v>
      </c>
      <c r="F22" s="8">
        <v>59.814398938599503</v>
      </c>
      <c r="G22" s="9">
        <v>8.0356167448002207</v>
      </c>
      <c r="H22" s="8">
        <v>42.509908657714</v>
      </c>
      <c r="I22" s="9">
        <v>10.236124533212401</v>
      </c>
      <c r="J22" s="8">
        <v>20.601832282471602</v>
      </c>
      <c r="K22" s="9">
        <v>9.6219436850969604</v>
      </c>
      <c r="L22" s="8">
        <v>17.722315714285699</v>
      </c>
      <c r="M22" s="9">
        <v>7.5200348432055897</v>
      </c>
      <c r="N22" s="8">
        <v>13.229955808080801</v>
      </c>
      <c r="O22" s="9">
        <v>5.57978777675745</v>
      </c>
      <c r="P22" s="8">
        <v>15.9960301489853</v>
      </c>
      <c r="Q22" s="9">
        <v>4.7774871196804503</v>
      </c>
      <c r="R22" s="8">
        <v>54.396326477473501</v>
      </c>
      <c r="S22" s="9">
        <v>6.9115883466604</v>
      </c>
      <c r="T22" s="8">
        <v>55.663716134063897</v>
      </c>
      <c r="U22" s="9">
        <v>8.5640539485990992</v>
      </c>
      <c r="V22" s="8">
        <v>84.139800829826498</v>
      </c>
      <c r="W22" s="9">
        <v>7.2674327882954701</v>
      </c>
      <c r="X22" s="8">
        <v>25.920241781710899</v>
      </c>
      <c r="Y22" s="9">
        <v>9.2825940515480792</v>
      </c>
      <c r="Z22" s="8">
        <v>43.125858867871003</v>
      </c>
      <c r="AA22" s="9">
        <v>7.3823673862929704</v>
      </c>
      <c r="AB22" s="8">
        <v>36.985588608187697</v>
      </c>
      <c r="AC22" s="9">
        <v>8.1262991875291295</v>
      </c>
      <c r="AD22" s="8">
        <v>29.948595135478602</v>
      </c>
      <c r="AE22" s="9">
        <v>7.6032526498546398</v>
      </c>
      <c r="AF22" s="8">
        <v>12.387923670033601</v>
      </c>
      <c r="AG22" s="9">
        <v>4.7742178413206098</v>
      </c>
      <c r="AH22" s="8">
        <v>34.959288047473002</v>
      </c>
      <c r="AI22" s="9">
        <v>5.4527969839901402</v>
      </c>
      <c r="AJ22" s="8">
        <v>44.062488000808401</v>
      </c>
      <c r="AK22" s="9">
        <v>16.5161060505378</v>
      </c>
      <c r="AL22" s="8">
        <v>18.650342893222401</v>
      </c>
      <c r="AM22" s="9">
        <v>6.9174294400724099</v>
      </c>
    </row>
    <row r="23" spans="1:39" x14ac:dyDescent="0.2">
      <c r="A23" s="36" t="s">
        <v>137</v>
      </c>
      <c r="B23" s="37">
        <f>SUM(B18:B19)</f>
        <v>695.11410490097398</v>
      </c>
      <c r="C23" s="40">
        <f>(SUM(C18:C19)/100)</f>
        <v>0.48372589067569605</v>
      </c>
      <c r="D23" s="38"/>
      <c r="E23" s="39"/>
      <c r="F23" s="38"/>
      <c r="G23" s="39"/>
      <c r="H23" s="38"/>
      <c r="I23" s="39"/>
      <c r="J23" s="38"/>
      <c r="K23" s="39"/>
      <c r="L23" s="38"/>
      <c r="M23" s="39"/>
      <c r="N23" s="38"/>
      <c r="O23" s="39"/>
      <c r="P23" s="38"/>
      <c r="Q23" s="39"/>
      <c r="R23" s="38"/>
      <c r="S23" s="39"/>
      <c r="T23" s="38"/>
      <c r="U23" s="39"/>
      <c r="V23" s="38"/>
      <c r="W23" s="39"/>
      <c r="X23" s="38"/>
      <c r="Y23" s="39"/>
      <c r="Z23" s="38"/>
      <c r="AA23" s="39"/>
      <c r="AB23" s="38"/>
      <c r="AC23" s="39"/>
      <c r="AD23" s="38"/>
      <c r="AE23" s="39"/>
      <c r="AF23" s="38"/>
      <c r="AG23" s="39"/>
      <c r="AH23" s="38"/>
      <c r="AI23" s="39"/>
      <c r="AJ23" s="38"/>
      <c r="AK23" s="39"/>
      <c r="AL23" s="38"/>
      <c r="AM23" s="39"/>
    </row>
    <row r="24" spans="1:39" x14ac:dyDescent="0.2">
      <c r="A24" s="36" t="s">
        <v>138</v>
      </c>
      <c r="B24" s="37">
        <f>SUM(B20:B21)</f>
        <v>630.62904838474503</v>
      </c>
      <c r="C24" s="40">
        <f>(SUM(C20:C21)/100)</f>
        <v>0.43885111230671298</v>
      </c>
      <c r="D24" s="38"/>
      <c r="E24" s="39"/>
      <c r="F24" s="38"/>
      <c r="G24" s="39"/>
      <c r="H24" s="38"/>
      <c r="I24" s="39"/>
      <c r="J24" s="38"/>
      <c r="K24" s="39"/>
      <c r="L24" s="38"/>
      <c r="M24" s="39"/>
      <c r="N24" s="38"/>
      <c r="O24" s="39"/>
      <c r="P24" s="38"/>
      <c r="Q24" s="39"/>
      <c r="R24" s="38"/>
      <c r="S24" s="39"/>
      <c r="T24" s="38"/>
      <c r="U24" s="39"/>
      <c r="V24" s="38"/>
      <c r="W24" s="39"/>
      <c r="X24" s="38"/>
      <c r="Y24" s="39"/>
      <c r="Z24" s="38"/>
      <c r="AA24" s="39"/>
      <c r="AB24" s="38"/>
      <c r="AC24" s="39"/>
      <c r="AD24" s="38"/>
      <c r="AE24" s="39"/>
      <c r="AF24" s="38"/>
      <c r="AG24" s="39"/>
      <c r="AH24" s="38"/>
      <c r="AI24" s="39"/>
      <c r="AJ24" s="38"/>
      <c r="AK24" s="39"/>
      <c r="AL24" s="38"/>
      <c r="AM24" s="39"/>
    </row>
    <row r="26" spans="1:39" s="61" customFormat="1" ht="14.45" customHeight="1" x14ac:dyDescent="0.25">
      <c r="A26" s="61" t="s">
        <v>73</v>
      </c>
    </row>
    <row r="27" spans="1:39" x14ac:dyDescent="0.2">
      <c r="A27" s="67" t="s">
        <v>3</v>
      </c>
      <c r="B27" s="56" t="s">
        <v>4</v>
      </c>
      <c r="C27" s="57"/>
      <c r="D27" s="60" t="s">
        <v>5</v>
      </c>
      <c r="E27" s="60"/>
      <c r="F27" s="60" t="s">
        <v>6</v>
      </c>
      <c r="G27" s="60"/>
      <c r="H27" s="60" t="s">
        <v>7</v>
      </c>
      <c r="I27" s="60"/>
      <c r="J27" s="60"/>
      <c r="K27" s="60"/>
      <c r="L27" s="60"/>
      <c r="M27" s="60"/>
      <c r="N27" s="60"/>
      <c r="O27" s="60"/>
      <c r="P27" s="60"/>
      <c r="Q27" s="60"/>
      <c r="R27" s="60" t="s">
        <v>8</v>
      </c>
      <c r="S27" s="60"/>
      <c r="T27" s="60"/>
      <c r="U27" s="60"/>
      <c r="V27" s="60" t="s">
        <v>10</v>
      </c>
      <c r="W27" s="60"/>
      <c r="X27" s="60"/>
      <c r="Y27" s="60"/>
      <c r="Z27" s="60" t="s">
        <v>11</v>
      </c>
      <c r="AA27" s="60"/>
      <c r="AB27" s="60"/>
      <c r="AC27" s="60"/>
      <c r="AD27" s="60"/>
      <c r="AE27" s="60"/>
      <c r="AF27" s="60" t="s">
        <v>9</v>
      </c>
      <c r="AG27" s="60"/>
      <c r="AH27" s="60"/>
      <c r="AI27" s="60"/>
      <c r="AJ27" s="60"/>
      <c r="AK27" s="60"/>
      <c r="AL27" s="60"/>
      <c r="AM27" s="60"/>
    </row>
    <row r="28" spans="1:39" x14ac:dyDescent="0.2">
      <c r="A28" s="69"/>
      <c r="B28" s="58"/>
      <c r="C28" s="59"/>
      <c r="D28" s="60"/>
      <c r="E28" s="60"/>
      <c r="F28" s="60"/>
      <c r="G28" s="60"/>
      <c r="H28" s="60" t="s">
        <v>12</v>
      </c>
      <c r="I28" s="60"/>
      <c r="J28" s="60" t="s">
        <v>13</v>
      </c>
      <c r="K28" s="60"/>
      <c r="L28" s="60" t="s">
        <v>14</v>
      </c>
      <c r="M28" s="60"/>
      <c r="N28" s="60" t="s">
        <v>15</v>
      </c>
      <c r="O28" s="60"/>
      <c r="P28" s="60" t="s">
        <v>16</v>
      </c>
      <c r="Q28" s="60"/>
      <c r="R28" s="60" t="s">
        <v>17</v>
      </c>
      <c r="S28" s="60"/>
      <c r="T28" s="60" t="s">
        <v>18</v>
      </c>
      <c r="U28" s="60"/>
      <c r="V28" s="60" t="s">
        <v>23</v>
      </c>
      <c r="W28" s="60"/>
      <c r="X28" s="60" t="s">
        <v>24</v>
      </c>
      <c r="Y28" s="60"/>
      <c r="Z28" s="60" t="s">
        <v>25</v>
      </c>
      <c r="AA28" s="60"/>
      <c r="AB28" s="60" t="s">
        <v>26</v>
      </c>
      <c r="AC28" s="60"/>
      <c r="AD28" s="60" t="s">
        <v>27</v>
      </c>
      <c r="AE28" s="60"/>
      <c r="AF28" s="60" t="s">
        <v>19</v>
      </c>
      <c r="AG28" s="60"/>
      <c r="AH28" s="60" t="s">
        <v>20</v>
      </c>
      <c r="AI28" s="60"/>
      <c r="AJ28" s="60" t="s">
        <v>21</v>
      </c>
      <c r="AK28" s="60"/>
      <c r="AL28" s="60" t="s">
        <v>22</v>
      </c>
      <c r="AM28" s="60"/>
    </row>
    <row r="29" spans="1:39" x14ac:dyDescent="0.2">
      <c r="A29" s="16" t="s">
        <v>4</v>
      </c>
      <c r="B29" s="15">
        <v>1437</v>
      </c>
      <c r="C29" s="6">
        <v>100</v>
      </c>
      <c r="D29" s="15">
        <v>692.63399999999797</v>
      </c>
      <c r="E29" s="6">
        <v>100</v>
      </c>
      <c r="F29" s="15">
        <v>744.36599999999805</v>
      </c>
      <c r="G29" s="6">
        <v>100</v>
      </c>
      <c r="H29" s="15">
        <v>415.29300000000097</v>
      </c>
      <c r="I29" s="6">
        <v>100</v>
      </c>
      <c r="J29" s="15">
        <v>214.113</v>
      </c>
      <c r="K29" s="6">
        <v>100</v>
      </c>
      <c r="L29" s="15">
        <v>235.66800000000001</v>
      </c>
      <c r="M29" s="6">
        <v>100</v>
      </c>
      <c r="N29" s="15">
        <v>237.10500000000101</v>
      </c>
      <c r="O29" s="6">
        <v>100</v>
      </c>
      <c r="P29" s="15">
        <v>334.82100000000003</v>
      </c>
      <c r="Q29" s="6">
        <v>100</v>
      </c>
      <c r="R29" s="15">
        <v>787.03076267204403</v>
      </c>
      <c r="S29" s="6">
        <v>100</v>
      </c>
      <c r="T29" s="15">
        <v>649.96923732795199</v>
      </c>
      <c r="U29" s="6">
        <v>100</v>
      </c>
      <c r="V29" s="15">
        <v>1157.76510469196</v>
      </c>
      <c r="W29" s="6">
        <v>100</v>
      </c>
      <c r="X29" s="15">
        <v>279.23489530804301</v>
      </c>
      <c r="Y29" s="6">
        <v>100</v>
      </c>
      <c r="Z29" s="15">
        <v>584.173837622115</v>
      </c>
      <c r="AA29" s="6">
        <v>100</v>
      </c>
      <c r="AB29" s="15">
        <v>455.13446840533499</v>
      </c>
      <c r="AC29" s="6">
        <v>100</v>
      </c>
      <c r="AD29" s="15">
        <v>393.89188436413701</v>
      </c>
      <c r="AE29" s="6">
        <v>100</v>
      </c>
      <c r="AF29" s="15">
        <v>259.47545926406599</v>
      </c>
      <c r="AG29" s="6">
        <v>100</v>
      </c>
      <c r="AH29" s="15">
        <v>641.125795625921</v>
      </c>
      <c r="AI29" s="6">
        <v>100</v>
      </c>
      <c r="AJ29" s="15">
        <v>266.78496654102997</v>
      </c>
      <c r="AK29" s="6">
        <v>100</v>
      </c>
      <c r="AL29" s="15">
        <v>269.61377856898099</v>
      </c>
      <c r="AM29" s="6">
        <v>100</v>
      </c>
    </row>
    <row r="30" spans="1:39" x14ac:dyDescent="0.2">
      <c r="A30" s="7" t="s">
        <v>65</v>
      </c>
      <c r="B30" s="15">
        <v>87.435915513867997</v>
      </c>
      <c r="C30" s="6">
        <v>6.0846148583067601</v>
      </c>
      <c r="D30" s="14">
        <v>49.293112993241103</v>
      </c>
      <c r="E30" s="9">
        <v>7.1167619541115803</v>
      </c>
      <c r="F30" s="14">
        <v>38.142802520626901</v>
      </c>
      <c r="G30" s="9">
        <v>5.1241999930984203</v>
      </c>
      <c r="H30" s="14">
        <v>18.418511912865899</v>
      </c>
      <c r="I30" s="9">
        <v>4.4350643793335998</v>
      </c>
      <c r="J30" s="14">
        <v>16.352896910466601</v>
      </c>
      <c r="K30" s="9">
        <v>7.6375077227756396</v>
      </c>
      <c r="L30" s="14">
        <v>23.219867142857201</v>
      </c>
      <c r="M30" s="9">
        <v>9.8527874564460092</v>
      </c>
      <c r="N30" s="14">
        <v>14.5363194444444</v>
      </c>
      <c r="O30" s="9">
        <v>6.1307519640852801</v>
      </c>
      <c r="P30" s="14">
        <v>14.908320103233899</v>
      </c>
      <c r="Q30" s="9">
        <v>4.45262397019121</v>
      </c>
      <c r="R30" s="14">
        <v>62.695105014168199</v>
      </c>
      <c r="S30" s="9">
        <v>7.9660297904128097</v>
      </c>
      <c r="T30" s="14">
        <v>24.740810499699801</v>
      </c>
      <c r="U30" s="9">
        <v>3.8064586874003701</v>
      </c>
      <c r="V30" s="14">
        <v>65.812388100297994</v>
      </c>
      <c r="W30" s="9">
        <v>5.6844335550956604</v>
      </c>
      <c r="X30" s="14">
        <v>21.623527413569999</v>
      </c>
      <c r="Y30" s="9">
        <v>7.7438485579374401</v>
      </c>
      <c r="Z30" s="14">
        <v>28.088474155937501</v>
      </c>
      <c r="AA30" s="9">
        <v>4.80823897733453</v>
      </c>
      <c r="AB30" s="14">
        <v>36.007711220927803</v>
      </c>
      <c r="AC30" s="9">
        <v>7.9114445774869404</v>
      </c>
      <c r="AD30" s="14">
        <v>23.3397301370027</v>
      </c>
      <c r="AE30" s="9">
        <v>5.9254153394605202</v>
      </c>
      <c r="AF30" s="14">
        <v>11.876026095096799</v>
      </c>
      <c r="AG30" s="9">
        <v>4.5769361498694501</v>
      </c>
      <c r="AH30" s="14">
        <v>43.402496391949697</v>
      </c>
      <c r="AI30" s="9">
        <v>6.7697317262950696</v>
      </c>
      <c r="AJ30" s="14">
        <v>15.934145043436599</v>
      </c>
      <c r="AK30" s="9">
        <v>5.9726547751280297</v>
      </c>
      <c r="AL30" s="14">
        <v>16.223247983384901</v>
      </c>
      <c r="AM30" s="9">
        <v>6.0172176917264499</v>
      </c>
    </row>
    <row r="31" spans="1:39" x14ac:dyDescent="0.2">
      <c r="A31" s="7" t="s">
        <v>66</v>
      </c>
      <c r="B31" s="15">
        <v>520.90672600086202</v>
      </c>
      <c r="C31" s="6">
        <v>36.249598190735099</v>
      </c>
      <c r="D31" s="14">
        <v>235.99754630979899</v>
      </c>
      <c r="E31" s="9">
        <v>34.072474973766802</v>
      </c>
      <c r="F31" s="14">
        <v>284.909179691063</v>
      </c>
      <c r="G31" s="9">
        <v>38.275415547064803</v>
      </c>
      <c r="H31" s="14">
        <v>135.95321472553999</v>
      </c>
      <c r="I31" s="9">
        <v>32.736697879699399</v>
      </c>
      <c r="J31" s="14">
        <v>67.630511349306303</v>
      </c>
      <c r="K31" s="9">
        <v>31.586363905651002</v>
      </c>
      <c r="L31" s="14">
        <v>95.486597142857207</v>
      </c>
      <c r="M31" s="9">
        <v>40.5174216027875</v>
      </c>
      <c r="N31" s="14">
        <v>85.082979797980002</v>
      </c>
      <c r="O31" s="9">
        <v>35.884093459851002</v>
      </c>
      <c r="P31" s="14">
        <v>136.75342298518001</v>
      </c>
      <c r="Q31" s="9">
        <v>40.843741278229203</v>
      </c>
      <c r="R31" s="14">
        <v>304.26516644480898</v>
      </c>
      <c r="S31" s="9">
        <v>38.659882291233401</v>
      </c>
      <c r="T31" s="14">
        <v>216.64155955605301</v>
      </c>
      <c r="U31" s="9">
        <v>33.3310481657062</v>
      </c>
      <c r="V31" s="14">
        <v>407.47020547369902</v>
      </c>
      <c r="W31" s="9">
        <v>35.194548861628903</v>
      </c>
      <c r="X31" s="14">
        <v>113.436520527163</v>
      </c>
      <c r="Y31" s="9">
        <v>40.624048939880304</v>
      </c>
      <c r="Z31" s="14">
        <v>206.587018873955</v>
      </c>
      <c r="AA31" s="9">
        <v>35.363962842784801</v>
      </c>
      <c r="AB31" s="14">
        <v>160.72894179176501</v>
      </c>
      <c r="AC31" s="9">
        <v>35.314605451640297</v>
      </c>
      <c r="AD31" s="14">
        <v>151.31660183062999</v>
      </c>
      <c r="AE31" s="9">
        <v>38.415770376914899</v>
      </c>
      <c r="AF31" s="14">
        <v>87.154912515639197</v>
      </c>
      <c r="AG31" s="9">
        <v>33.588884576148899</v>
      </c>
      <c r="AH31" s="14">
        <v>246.52771424058599</v>
      </c>
      <c r="AI31" s="9">
        <v>38.452315586507403</v>
      </c>
      <c r="AJ31" s="14">
        <v>103.58234685009501</v>
      </c>
      <c r="AK31" s="9">
        <v>38.826155833696298</v>
      </c>
      <c r="AL31" s="14">
        <v>83.641752394543104</v>
      </c>
      <c r="AM31" s="9">
        <v>31.022803373954101</v>
      </c>
    </row>
    <row r="32" spans="1:39" x14ac:dyDescent="0.2">
      <c r="A32" s="7" t="s">
        <v>67</v>
      </c>
      <c r="B32" s="15">
        <v>487.51267695955698</v>
      </c>
      <c r="C32" s="6">
        <v>33.925725606093103</v>
      </c>
      <c r="D32" s="14">
        <v>249.63925187611599</v>
      </c>
      <c r="E32" s="9">
        <v>36.042015245586597</v>
      </c>
      <c r="F32" s="14">
        <v>237.87342508344099</v>
      </c>
      <c r="G32" s="9">
        <v>31.9565140110432</v>
      </c>
      <c r="H32" s="14">
        <v>170.09620073952601</v>
      </c>
      <c r="I32" s="9">
        <v>40.958118903888497</v>
      </c>
      <c r="J32" s="14">
        <v>65.852835435056704</v>
      </c>
      <c r="K32" s="9">
        <v>30.756112629806101</v>
      </c>
      <c r="L32" s="14">
        <v>61.618560000000002</v>
      </c>
      <c r="M32" s="9">
        <v>26.1463414634147</v>
      </c>
      <c r="N32" s="14">
        <v>79.555126262626402</v>
      </c>
      <c r="O32" s="9">
        <v>33.552698704213803</v>
      </c>
      <c r="P32" s="14">
        <v>110.38995452234801</v>
      </c>
      <c r="Q32" s="9">
        <v>32.969841952072301</v>
      </c>
      <c r="R32" s="14">
        <v>246.285840586164</v>
      </c>
      <c r="S32" s="9">
        <v>31.293038629138199</v>
      </c>
      <c r="T32" s="14">
        <v>241.22683637339301</v>
      </c>
      <c r="U32" s="9">
        <v>37.1135774617712</v>
      </c>
      <c r="V32" s="14">
        <v>416.51306922019501</v>
      </c>
      <c r="W32" s="9">
        <v>35.975610901748198</v>
      </c>
      <c r="X32" s="14">
        <v>70.999607739360897</v>
      </c>
      <c r="Y32" s="9">
        <v>25.426481049596699</v>
      </c>
      <c r="Z32" s="14">
        <v>202.09616515228799</v>
      </c>
      <c r="AA32" s="9">
        <v>34.595209873643498</v>
      </c>
      <c r="AB32" s="14">
        <v>161.10587425981399</v>
      </c>
      <c r="AC32" s="9">
        <v>35.397423276748299</v>
      </c>
      <c r="AD32" s="14">
        <v>124.310637547455</v>
      </c>
      <c r="AE32" s="9">
        <v>31.559583348138901</v>
      </c>
      <c r="AF32" s="14">
        <v>103.86304458242699</v>
      </c>
      <c r="AG32" s="9">
        <v>40.028080064684097</v>
      </c>
      <c r="AH32" s="14">
        <v>209.489688541769</v>
      </c>
      <c r="AI32" s="9">
        <v>32.675286187361699</v>
      </c>
      <c r="AJ32" s="14">
        <v>68.622628284333601</v>
      </c>
      <c r="AK32" s="9">
        <v>25.722074663371199</v>
      </c>
      <c r="AL32" s="14">
        <v>105.53731555102701</v>
      </c>
      <c r="AM32" s="9">
        <v>39.143888013136198</v>
      </c>
    </row>
    <row r="33" spans="1:39" x14ac:dyDescent="0.2">
      <c r="A33" s="7" t="s">
        <v>68</v>
      </c>
      <c r="B33" s="15">
        <v>200.936460874293</v>
      </c>
      <c r="C33" s="6">
        <v>13.983052252908401</v>
      </c>
      <c r="D33" s="14">
        <v>103.631651821986</v>
      </c>
      <c r="E33" s="9">
        <v>14.9619643017793</v>
      </c>
      <c r="F33" s="14">
        <v>97.304809052307505</v>
      </c>
      <c r="G33" s="9">
        <v>13.072172701642399</v>
      </c>
      <c r="H33" s="14">
        <v>43.8029774429111</v>
      </c>
      <c r="I33" s="9">
        <v>10.547487543231201</v>
      </c>
      <c r="J33" s="14">
        <v>33.374007881462802</v>
      </c>
      <c r="K33" s="9">
        <v>15.5871002141219</v>
      </c>
      <c r="L33" s="14">
        <v>31.51341</v>
      </c>
      <c r="M33" s="9">
        <v>13.3719512195122</v>
      </c>
      <c r="N33" s="14">
        <v>36.735429292929297</v>
      </c>
      <c r="O33" s="9">
        <v>15.4933170084685</v>
      </c>
      <c r="P33" s="14">
        <v>55.510636256989798</v>
      </c>
      <c r="Q33" s="9">
        <v>16.5791979167943</v>
      </c>
      <c r="R33" s="14">
        <v>101.51769832892001</v>
      </c>
      <c r="S33" s="9">
        <v>12.898822148229399</v>
      </c>
      <c r="T33" s="14">
        <v>99.4187625453729</v>
      </c>
      <c r="U33" s="9">
        <v>15.2959181505401</v>
      </c>
      <c r="V33" s="14">
        <v>161.024306696266</v>
      </c>
      <c r="W33" s="9">
        <v>13.9082017624904</v>
      </c>
      <c r="X33" s="14">
        <v>39.912154178027301</v>
      </c>
      <c r="Y33" s="9">
        <v>14.2933977266693</v>
      </c>
      <c r="Z33" s="14">
        <v>84.839899124712403</v>
      </c>
      <c r="AA33" s="9">
        <v>14.5230569499747</v>
      </c>
      <c r="AB33" s="14">
        <v>55.252238384943603</v>
      </c>
      <c r="AC33" s="9">
        <v>12.1397613717397</v>
      </c>
      <c r="AD33" s="14">
        <v>59.971859078922797</v>
      </c>
      <c r="AE33" s="9">
        <v>15.225461975622</v>
      </c>
      <c r="AF33" s="14">
        <v>40.478794868415498</v>
      </c>
      <c r="AG33" s="9">
        <v>15.6002401858052</v>
      </c>
      <c r="AH33" s="14">
        <v>91.311209567209005</v>
      </c>
      <c r="AI33" s="9">
        <v>14.2423234551128</v>
      </c>
      <c r="AJ33" s="14">
        <v>35.113516816219601</v>
      </c>
      <c r="AK33" s="9">
        <v>13.1617299398387</v>
      </c>
      <c r="AL33" s="14">
        <v>34.032939622449</v>
      </c>
      <c r="AM33" s="9">
        <v>12.6228488036051</v>
      </c>
    </row>
    <row r="34" spans="1:39" x14ac:dyDescent="0.2">
      <c r="A34" s="7" t="s">
        <v>69</v>
      </c>
      <c r="B34" s="15">
        <v>136.03379649504501</v>
      </c>
      <c r="C34" s="6">
        <v>9.4665133260296308</v>
      </c>
      <c r="D34" s="14">
        <v>51.652707189045302</v>
      </c>
      <c r="E34" s="9">
        <v>7.4574316578518296</v>
      </c>
      <c r="F34" s="14">
        <v>84.381089306000106</v>
      </c>
      <c r="G34" s="9">
        <v>11.335967696805101</v>
      </c>
      <c r="H34" s="14">
        <v>47.022095179157198</v>
      </c>
      <c r="I34" s="9">
        <v>11.3226312938473</v>
      </c>
      <c r="J34" s="14">
        <v>30.0075680958386</v>
      </c>
      <c r="K34" s="9">
        <v>14.0148277292078</v>
      </c>
      <c r="L34" s="14">
        <v>22.6943357142857</v>
      </c>
      <c r="M34" s="9">
        <v>9.6297909407665703</v>
      </c>
      <c r="N34" s="14">
        <v>20.5419633838384</v>
      </c>
      <c r="O34" s="9">
        <v>8.6636567697173401</v>
      </c>
      <c r="P34" s="14">
        <v>15.7678341219255</v>
      </c>
      <c r="Q34" s="9">
        <v>4.7093324856940004</v>
      </c>
      <c r="R34" s="14">
        <v>70.087272160302206</v>
      </c>
      <c r="S34" s="9">
        <v>8.9052773391409996</v>
      </c>
      <c r="T34" s="14">
        <v>65.946524334743202</v>
      </c>
      <c r="U34" s="9">
        <v>10.146099314769399</v>
      </c>
      <c r="V34" s="14">
        <v>102.77071104512299</v>
      </c>
      <c r="W34" s="9">
        <v>8.8766461027918808</v>
      </c>
      <c r="X34" s="14">
        <v>33.263085449922599</v>
      </c>
      <c r="Y34" s="9">
        <v>11.9122237259164</v>
      </c>
      <c r="Z34" s="14">
        <v>60.448432058062501</v>
      </c>
      <c r="AA34" s="9">
        <v>10.347678749893801</v>
      </c>
      <c r="AB34" s="14">
        <v>41.973870867364703</v>
      </c>
      <c r="AC34" s="9">
        <v>9.2223010519131794</v>
      </c>
      <c r="AD34" s="14">
        <v>32.958311751436298</v>
      </c>
      <c r="AE34" s="9">
        <v>8.3673497880366892</v>
      </c>
      <c r="AF34" s="14">
        <v>15.537195091376599</v>
      </c>
      <c r="AG34" s="9">
        <v>5.9879246906215302</v>
      </c>
      <c r="AH34" s="14">
        <v>46.785748839145299</v>
      </c>
      <c r="AI34" s="9">
        <v>7.2974366588181203</v>
      </c>
      <c r="AJ34" s="14">
        <v>43.532329546945803</v>
      </c>
      <c r="AK34" s="9">
        <v>16.3173847879658</v>
      </c>
      <c r="AL34" s="14">
        <v>30.1785230175776</v>
      </c>
      <c r="AM34" s="9">
        <v>11.193242117578301</v>
      </c>
    </row>
    <row r="35" spans="1:39" x14ac:dyDescent="0.2">
      <c r="A35" s="36" t="s">
        <v>137</v>
      </c>
      <c r="B35" s="37">
        <f>SUM(B30:B31)</f>
        <v>608.34264151473008</v>
      </c>
      <c r="C35" s="40">
        <f>(SUM(C30:C31)/100)</f>
        <v>0.42334213049041858</v>
      </c>
      <c r="D35" s="38"/>
      <c r="E35" s="39"/>
      <c r="F35" s="38"/>
      <c r="G35" s="39"/>
      <c r="H35" s="38"/>
      <c r="I35" s="39"/>
      <c r="J35" s="38"/>
      <c r="K35" s="39"/>
      <c r="L35" s="38"/>
      <c r="M35" s="39"/>
      <c r="N35" s="38"/>
      <c r="O35" s="39"/>
      <c r="P35" s="38"/>
      <c r="Q35" s="39"/>
      <c r="R35" s="38"/>
      <c r="S35" s="39"/>
      <c r="T35" s="38"/>
      <c r="U35" s="39"/>
      <c r="V35" s="38"/>
      <c r="W35" s="39"/>
      <c r="X35" s="38"/>
      <c r="Y35" s="39"/>
      <c r="Z35" s="38"/>
      <c r="AA35" s="39"/>
      <c r="AB35" s="38"/>
      <c r="AC35" s="39"/>
      <c r="AD35" s="38"/>
      <c r="AE35" s="39"/>
      <c r="AF35" s="38"/>
      <c r="AG35" s="39"/>
      <c r="AH35" s="38"/>
      <c r="AI35" s="39"/>
      <c r="AJ35" s="38"/>
      <c r="AK35" s="39"/>
      <c r="AL35" s="38"/>
      <c r="AM35" s="39"/>
    </row>
    <row r="36" spans="1:39" x14ac:dyDescent="0.2">
      <c r="A36" s="36" t="s">
        <v>138</v>
      </c>
      <c r="B36" s="37">
        <f>SUM(B32:B33)</f>
        <v>688.44913783385005</v>
      </c>
      <c r="C36" s="40">
        <f>(SUM(C32:C33)/100)</f>
        <v>0.47908777859001506</v>
      </c>
      <c r="D36" s="38"/>
      <c r="E36" s="39"/>
      <c r="F36" s="38"/>
      <c r="G36" s="39"/>
      <c r="H36" s="38"/>
      <c r="I36" s="39"/>
      <c r="J36" s="38"/>
      <c r="K36" s="39"/>
      <c r="L36" s="38"/>
      <c r="M36" s="39"/>
      <c r="N36" s="38"/>
      <c r="O36" s="39"/>
      <c r="P36" s="38"/>
      <c r="Q36" s="39"/>
      <c r="R36" s="38"/>
      <c r="S36" s="39"/>
      <c r="T36" s="38"/>
      <c r="U36" s="39"/>
      <c r="V36" s="38"/>
      <c r="W36" s="39"/>
      <c r="X36" s="38"/>
      <c r="Y36" s="39"/>
      <c r="Z36" s="38"/>
      <c r="AA36" s="39"/>
      <c r="AB36" s="38"/>
      <c r="AC36" s="39"/>
      <c r="AD36" s="38"/>
      <c r="AE36" s="39"/>
      <c r="AF36" s="38"/>
      <c r="AG36" s="39"/>
      <c r="AH36" s="38"/>
      <c r="AI36" s="39"/>
      <c r="AJ36" s="38"/>
      <c r="AK36" s="39"/>
      <c r="AL36" s="38"/>
      <c r="AM36" s="39"/>
    </row>
    <row r="37" spans="1:39" x14ac:dyDescent="0.2">
      <c r="A37" s="67" t="s">
        <v>33</v>
      </c>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row>
    <row r="40" spans="1:39" customFormat="1" ht="15" x14ac:dyDescent="0.25">
      <c r="A40" s="42">
        <v>2019</v>
      </c>
      <c r="B40" s="70" t="s">
        <v>4</v>
      </c>
      <c r="C40" s="70"/>
      <c r="D40" s="71" t="s">
        <v>5</v>
      </c>
      <c r="E40" s="71"/>
      <c r="F40" s="71" t="s">
        <v>6</v>
      </c>
      <c r="G40" s="71"/>
      <c r="H40" s="71" t="s">
        <v>7</v>
      </c>
      <c r="I40" s="71"/>
      <c r="J40" s="71"/>
      <c r="K40" s="71"/>
      <c r="L40" s="71"/>
      <c r="M40" s="71"/>
      <c r="N40" s="71"/>
      <c r="O40" s="71"/>
      <c r="P40" s="71"/>
      <c r="Q40" s="71"/>
      <c r="R40" s="71" t="s">
        <v>8</v>
      </c>
      <c r="S40" s="71"/>
      <c r="T40" s="71"/>
      <c r="U40" s="71"/>
      <c r="V40" s="71" t="s">
        <v>124</v>
      </c>
      <c r="W40" s="71"/>
      <c r="X40" s="71"/>
      <c r="Y40" s="71"/>
      <c r="Z40" s="71" t="s">
        <v>125</v>
      </c>
      <c r="AA40" s="71"/>
      <c r="AB40" s="71"/>
      <c r="AC40" s="71"/>
      <c r="AD40" s="71"/>
      <c r="AE40" s="71"/>
    </row>
    <row r="41" spans="1:39" customFormat="1" ht="15" x14ac:dyDescent="0.25">
      <c r="A41" s="42" t="s">
        <v>147</v>
      </c>
      <c r="B41" s="70"/>
      <c r="C41" s="70"/>
      <c r="D41" s="71"/>
      <c r="E41" s="71"/>
      <c r="F41" s="71"/>
      <c r="G41" s="71"/>
      <c r="H41" s="71" t="s">
        <v>126</v>
      </c>
      <c r="I41" s="71"/>
      <c r="J41" s="71" t="s">
        <v>13</v>
      </c>
      <c r="K41" s="71"/>
      <c r="L41" s="71" t="s">
        <v>14</v>
      </c>
      <c r="M41" s="71"/>
      <c r="N41" s="71" t="s">
        <v>15</v>
      </c>
      <c r="O41" s="71"/>
      <c r="P41" s="71" t="s">
        <v>16</v>
      </c>
      <c r="Q41" s="71"/>
      <c r="R41" s="71" t="s">
        <v>17</v>
      </c>
      <c r="S41" s="71"/>
      <c r="T41" s="71" t="s">
        <v>18</v>
      </c>
      <c r="U41" s="71"/>
      <c r="V41" s="71" t="s">
        <v>127</v>
      </c>
      <c r="W41" s="71"/>
      <c r="X41" s="71" t="s">
        <v>128</v>
      </c>
      <c r="Y41" s="71"/>
      <c r="Z41" s="71" t="s">
        <v>129</v>
      </c>
      <c r="AA41" s="71"/>
      <c r="AB41" s="71" t="s">
        <v>130</v>
      </c>
      <c r="AC41" s="71"/>
      <c r="AD41" s="71" t="s">
        <v>27</v>
      </c>
      <c r="AE41" s="71"/>
    </row>
    <row r="42" spans="1:39" customFormat="1" ht="15" x14ac:dyDescent="0.25">
      <c r="A42" s="18" t="s">
        <v>4</v>
      </c>
      <c r="B42" s="19">
        <v>1392.4261368990001</v>
      </c>
      <c r="C42" s="20">
        <v>100</v>
      </c>
      <c r="D42" s="19">
        <v>668.04933358974301</v>
      </c>
      <c r="E42" s="20">
        <v>100</v>
      </c>
      <c r="F42" s="19">
        <v>724.37680330925798</v>
      </c>
      <c r="G42" s="20">
        <v>100</v>
      </c>
      <c r="H42" s="19">
        <v>372.68431761786502</v>
      </c>
      <c r="I42" s="20">
        <v>100</v>
      </c>
      <c r="J42" s="19">
        <v>200.62130769230799</v>
      </c>
      <c r="K42" s="20">
        <v>100</v>
      </c>
      <c r="L42" s="19">
        <v>262.90459375</v>
      </c>
      <c r="M42" s="20">
        <v>100</v>
      </c>
      <c r="N42" s="19">
        <v>223.97983974358999</v>
      </c>
      <c r="O42" s="20">
        <v>100</v>
      </c>
      <c r="P42" s="19">
        <v>332.23607809523799</v>
      </c>
      <c r="Q42" s="20">
        <v>100</v>
      </c>
      <c r="R42" s="19">
        <v>784.83302410086196</v>
      </c>
      <c r="S42" s="20">
        <v>100</v>
      </c>
      <c r="T42" s="19">
        <v>607.59311279813903</v>
      </c>
      <c r="U42" s="20">
        <v>100</v>
      </c>
      <c r="V42" s="19">
        <v>1080.22408559369</v>
      </c>
      <c r="W42" s="20">
        <v>100</v>
      </c>
      <c r="X42" s="19">
        <v>312.20205130531298</v>
      </c>
      <c r="Y42" s="20">
        <v>100</v>
      </c>
      <c r="Z42" s="19">
        <v>553.03190297440506</v>
      </c>
      <c r="AA42" s="20">
        <v>100</v>
      </c>
      <c r="AB42" s="19">
        <v>429.82520913298401</v>
      </c>
      <c r="AC42" s="20">
        <v>100</v>
      </c>
      <c r="AD42" s="19">
        <v>409.569024791613</v>
      </c>
      <c r="AE42" s="20">
        <v>100</v>
      </c>
    </row>
    <row r="43" spans="1:39" customFormat="1" ht="15" x14ac:dyDescent="0.25">
      <c r="A43" s="21" t="s">
        <v>65</v>
      </c>
      <c r="B43" s="19">
        <v>171.0615184431</v>
      </c>
      <c r="C43" s="20">
        <v>12.2851413019338</v>
      </c>
      <c r="D43" s="22">
        <v>84.089910256410207</v>
      </c>
      <c r="E43" s="23">
        <v>12.5873803068638</v>
      </c>
      <c r="F43" s="22">
        <v>86.971608186689707</v>
      </c>
      <c r="G43" s="23">
        <v>12.0064043726092</v>
      </c>
      <c r="H43" s="22">
        <v>31.084172870140598</v>
      </c>
      <c r="I43" s="23">
        <v>8.3406173538036992</v>
      </c>
      <c r="J43" s="22">
        <v>30.5808817451206</v>
      </c>
      <c r="K43" s="23">
        <v>15.2430876345509</v>
      </c>
      <c r="L43" s="22">
        <v>33.808124999999997</v>
      </c>
      <c r="M43" s="23">
        <v>12.8594652979509</v>
      </c>
      <c r="N43" s="22">
        <v>32.539743589743601</v>
      </c>
      <c r="O43" s="23">
        <v>14.527978780141501</v>
      </c>
      <c r="P43" s="22">
        <v>43.048595238095203</v>
      </c>
      <c r="Q43" s="23">
        <v>12.9572307393284</v>
      </c>
      <c r="R43" s="22">
        <v>125.224105615469</v>
      </c>
      <c r="S43" s="23">
        <v>15.955509231907101</v>
      </c>
      <c r="T43" s="22">
        <v>45.837412827631098</v>
      </c>
      <c r="U43" s="23">
        <v>7.5440968408178302</v>
      </c>
      <c r="V43" s="22">
        <v>133.22145332597501</v>
      </c>
      <c r="W43" s="23">
        <v>12.332760869033599</v>
      </c>
      <c r="X43" s="22">
        <v>37.840065117125299</v>
      </c>
      <c r="Y43" s="23">
        <v>12.1203768389466</v>
      </c>
      <c r="Z43" s="22">
        <v>74.491737447858995</v>
      </c>
      <c r="AA43" s="23">
        <v>13.4696998576783</v>
      </c>
      <c r="AB43" s="22">
        <v>58.026465572608799</v>
      </c>
      <c r="AC43" s="23">
        <v>13.50001450349</v>
      </c>
      <c r="AD43" s="22">
        <v>38.543315422631999</v>
      </c>
      <c r="AE43" s="23">
        <v>9.4107007829126594</v>
      </c>
    </row>
    <row r="44" spans="1:39" customFormat="1" ht="15" x14ac:dyDescent="0.25">
      <c r="A44" s="21" t="s">
        <v>66</v>
      </c>
      <c r="B44" s="19">
        <v>620.98140802583498</v>
      </c>
      <c r="C44" s="20">
        <v>44.597080704675001</v>
      </c>
      <c r="D44" s="22">
        <v>298.32709025640997</v>
      </c>
      <c r="E44" s="23">
        <v>44.656446052173798</v>
      </c>
      <c r="F44" s="22">
        <v>322.65431776942597</v>
      </c>
      <c r="G44" s="23">
        <v>44.542331600819502</v>
      </c>
      <c r="H44" s="22">
        <v>154.39751447477201</v>
      </c>
      <c r="I44" s="23">
        <v>41.428497840116997</v>
      </c>
      <c r="J44" s="22">
        <v>89.718676234213703</v>
      </c>
      <c r="K44" s="23">
        <v>44.720412435858897</v>
      </c>
      <c r="L44" s="22">
        <v>125.18293749999999</v>
      </c>
      <c r="M44" s="23">
        <v>47.615348105723299</v>
      </c>
      <c r="N44" s="22">
        <v>95.843814102564096</v>
      </c>
      <c r="O44" s="23">
        <v>42.791268273200501</v>
      </c>
      <c r="P44" s="22">
        <v>155.838465714286</v>
      </c>
      <c r="Q44" s="23">
        <v>46.905943089544202</v>
      </c>
      <c r="R44" s="22">
        <v>384.40252999157201</v>
      </c>
      <c r="S44" s="23">
        <v>48.978893368046002</v>
      </c>
      <c r="T44" s="22">
        <v>236.57887803426399</v>
      </c>
      <c r="U44" s="23">
        <v>38.9370572264637</v>
      </c>
      <c r="V44" s="22">
        <v>476.04341158140602</v>
      </c>
      <c r="W44" s="23">
        <v>44.068949945674902</v>
      </c>
      <c r="X44" s="22">
        <v>144.93799644442799</v>
      </c>
      <c r="Y44" s="23">
        <v>46.424421568802799</v>
      </c>
      <c r="Z44" s="22">
        <v>222.935076159483</v>
      </c>
      <c r="AA44" s="23">
        <v>40.311431394908297</v>
      </c>
      <c r="AB44" s="22">
        <v>210.64756118562801</v>
      </c>
      <c r="AC44" s="23">
        <v>49.007726096506403</v>
      </c>
      <c r="AD44" s="22">
        <v>187.39877068072499</v>
      </c>
      <c r="AE44" s="23">
        <v>45.755113140226499</v>
      </c>
    </row>
    <row r="45" spans="1:39" customFormat="1" ht="15" x14ac:dyDescent="0.25">
      <c r="A45" s="21" t="s">
        <v>67</v>
      </c>
      <c r="B45" s="19">
        <v>403.50639967806097</v>
      </c>
      <c r="C45" s="20">
        <v>28.978657394114201</v>
      </c>
      <c r="D45" s="22">
        <v>179.94462410256401</v>
      </c>
      <c r="E45" s="23">
        <v>26.935828696308501</v>
      </c>
      <c r="F45" s="22">
        <v>223.56177557549699</v>
      </c>
      <c r="G45" s="23">
        <v>30.862635931213301</v>
      </c>
      <c r="H45" s="22">
        <v>117.859875930521</v>
      </c>
      <c r="I45" s="23">
        <v>31.624586911480801</v>
      </c>
      <c r="J45" s="22">
        <v>49.9176268656717</v>
      </c>
      <c r="K45" s="23">
        <v>24.8815180400629</v>
      </c>
      <c r="L45" s="22">
        <v>69.058968750000005</v>
      </c>
      <c r="M45" s="23">
        <v>26.267691927691899</v>
      </c>
      <c r="N45" s="22">
        <v>67.991987179487197</v>
      </c>
      <c r="O45" s="23">
        <v>30.356297806679301</v>
      </c>
      <c r="P45" s="22">
        <v>98.677940952380695</v>
      </c>
      <c r="Q45" s="23">
        <v>29.7011515179558</v>
      </c>
      <c r="R45" s="22">
        <v>193.28237983389101</v>
      </c>
      <c r="S45" s="23">
        <v>24.6271976201974</v>
      </c>
      <c r="T45" s="22">
        <v>210.22401984416999</v>
      </c>
      <c r="U45" s="23">
        <v>34.5994737952227</v>
      </c>
      <c r="V45" s="22">
        <v>317.70816179492698</v>
      </c>
      <c r="W45" s="23">
        <v>29.411319931856099</v>
      </c>
      <c r="X45" s="22">
        <v>85.798237883133993</v>
      </c>
      <c r="Y45" s="23">
        <v>27.4816381008429</v>
      </c>
      <c r="Z45" s="22">
        <v>158.75158708403899</v>
      </c>
      <c r="AA45" s="23">
        <v>28.705683384668301</v>
      </c>
      <c r="AB45" s="22">
        <v>117.215762491343</v>
      </c>
      <c r="AC45" s="23">
        <v>27.270564871656301</v>
      </c>
      <c r="AD45" s="22">
        <v>127.539050102679</v>
      </c>
      <c r="AE45" s="23">
        <v>31.139818292550402</v>
      </c>
    </row>
    <row r="46" spans="1:39" customFormat="1" ht="15" x14ac:dyDescent="0.25">
      <c r="A46" s="21" t="s">
        <v>68</v>
      </c>
      <c r="B46" s="19">
        <v>128.555966892736</v>
      </c>
      <c r="C46" s="20">
        <v>9.2325160729197808</v>
      </c>
      <c r="D46" s="22">
        <v>78.409274871794807</v>
      </c>
      <c r="E46" s="23">
        <v>11.7370485874845</v>
      </c>
      <c r="F46" s="22">
        <v>50.146692020941401</v>
      </c>
      <c r="G46" s="23">
        <v>6.92273576291376</v>
      </c>
      <c r="H46" s="22">
        <v>39.339392059553298</v>
      </c>
      <c r="I46" s="23">
        <v>10.555687534963599</v>
      </c>
      <c r="J46" s="22">
        <v>22.7589024110219</v>
      </c>
      <c r="K46" s="23">
        <v>11.3442099808895</v>
      </c>
      <c r="L46" s="22">
        <v>26.48303125</v>
      </c>
      <c r="M46" s="23">
        <v>10.0732478167282</v>
      </c>
      <c r="N46" s="22">
        <v>16.396923076923098</v>
      </c>
      <c r="O46" s="23">
        <v>7.3207138176784703</v>
      </c>
      <c r="P46" s="22">
        <v>23.577718095238101</v>
      </c>
      <c r="Q46" s="23">
        <v>7.0966760233906196</v>
      </c>
      <c r="R46" s="22">
        <v>61.428685029923898</v>
      </c>
      <c r="S46" s="23">
        <v>7.8269750562929303</v>
      </c>
      <c r="T46" s="22">
        <v>67.127281862812396</v>
      </c>
      <c r="U46" s="23">
        <v>11.048064971255499</v>
      </c>
      <c r="V46" s="22">
        <v>100.79693203098699</v>
      </c>
      <c r="W46" s="23">
        <v>9.33111318061286</v>
      </c>
      <c r="X46" s="22">
        <v>27.759034861749001</v>
      </c>
      <c r="Y46" s="23">
        <v>8.8913685050078204</v>
      </c>
      <c r="Z46" s="22">
        <v>56.4622479157496</v>
      </c>
      <c r="AA46" s="23">
        <v>10.2095824150606</v>
      </c>
      <c r="AB46" s="22">
        <v>35.5586935452258</v>
      </c>
      <c r="AC46" s="23">
        <v>8.2728264396014808</v>
      </c>
      <c r="AD46" s="22">
        <v>36.5350254317609</v>
      </c>
      <c r="AE46" s="23">
        <v>8.9203585281747806</v>
      </c>
    </row>
    <row r="47" spans="1:39" customFormat="1" ht="15" x14ac:dyDescent="0.25">
      <c r="A47" s="21" t="s">
        <v>52</v>
      </c>
      <c r="B47" s="19">
        <v>68.320843859268393</v>
      </c>
      <c r="C47" s="20">
        <v>4.9066045263572935</v>
      </c>
      <c r="D47" s="22">
        <v>27.278434102564098</v>
      </c>
      <c r="E47" s="23">
        <v>4.0832963571693499</v>
      </c>
      <c r="F47" s="22">
        <v>41.042409756704288</v>
      </c>
      <c r="G47" s="23">
        <v>5.6658923324442858</v>
      </c>
      <c r="H47" s="22">
        <v>30.003362282878399</v>
      </c>
      <c r="I47" s="23">
        <v>8.0506103596348702</v>
      </c>
      <c r="J47" s="22">
        <v>7.6452204362801499</v>
      </c>
      <c r="K47" s="23">
        <v>3.8107719086377401</v>
      </c>
      <c r="L47" s="22">
        <v>8.3715312500000003</v>
      </c>
      <c r="M47" s="23">
        <v>3.1842468519057601</v>
      </c>
      <c r="N47" s="22">
        <v>11.207371794871801</v>
      </c>
      <c r="O47" s="23">
        <v>5.0037413223002103</v>
      </c>
      <c r="P47" s="22">
        <v>11.09335809523809</v>
      </c>
      <c r="Q47" s="23">
        <v>3.3389986297809919</v>
      </c>
      <c r="R47" s="22">
        <v>20.495323630006599</v>
      </c>
      <c r="S47" s="23">
        <v>2.61142472355658</v>
      </c>
      <c r="T47" s="22">
        <v>47.825520229261791</v>
      </c>
      <c r="U47" s="23">
        <v>7.8713071662401859</v>
      </c>
      <c r="V47" s="22">
        <v>52.454126860391789</v>
      </c>
      <c r="W47" s="23">
        <v>4.8558560728224531</v>
      </c>
      <c r="X47" s="22">
        <v>15.866716998876599</v>
      </c>
      <c r="Y47" s="23">
        <v>5.0821949864000002</v>
      </c>
      <c r="Z47" s="22">
        <v>40.391254367274286</v>
      </c>
      <c r="AA47" s="23">
        <v>7.3036029476844995</v>
      </c>
      <c r="AB47" s="22">
        <v>8.3767263381779493</v>
      </c>
      <c r="AC47" s="23">
        <v>1.94886808874588</v>
      </c>
      <c r="AD47" s="22">
        <v>19.552863153816201</v>
      </c>
      <c r="AE47" s="23">
        <v>4.7740092561356597</v>
      </c>
    </row>
    <row r="48" spans="1:39" x14ac:dyDescent="0.2">
      <c r="A48" s="36" t="s">
        <v>137</v>
      </c>
      <c r="B48" s="37">
        <f>SUM(B43:B44)</f>
        <v>792.04292646893498</v>
      </c>
      <c r="C48" s="40">
        <f>(SUM(C43:C44)/100)</f>
        <v>0.56882222006608796</v>
      </c>
      <c r="D48" s="38"/>
      <c r="E48" s="39"/>
      <c r="F48" s="38"/>
      <c r="G48" s="39"/>
      <c r="H48" s="38"/>
      <c r="I48" s="39"/>
      <c r="J48" s="38"/>
      <c r="K48" s="39"/>
      <c r="L48" s="38"/>
      <c r="M48" s="39"/>
      <c r="N48" s="38"/>
      <c r="O48" s="39"/>
      <c r="P48" s="38"/>
      <c r="Q48" s="39"/>
      <c r="R48" s="38"/>
      <c r="S48" s="39"/>
      <c r="T48" s="38"/>
      <c r="U48" s="39"/>
      <c r="V48" s="38"/>
      <c r="W48" s="39"/>
      <c r="X48" s="38"/>
      <c r="Y48" s="39"/>
      <c r="Z48" s="38"/>
      <c r="AA48" s="39"/>
      <c r="AB48" s="38"/>
      <c r="AC48" s="39"/>
      <c r="AD48" s="38"/>
      <c r="AE48" s="39"/>
      <c r="AF48" s="38"/>
      <c r="AG48" s="39"/>
      <c r="AH48" s="38"/>
      <c r="AI48" s="39"/>
      <c r="AJ48" s="38"/>
      <c r="AK48" s="39"/>
      <c r="AL48" s="38"/>
      <c r="AM48" s="39"/>
    </row>
    <row r="49" spans="1:39" x14ac:dyDescent="0.2">
      <c r="A49" s="36" t="s">
        <v>138</v>
      </c>
      <c r="B49" s="37">
        <f>SUM(B45:B46)</f>
        <v>532.06236657079694</v>
      </c>
      <c r="C49" s="40">
        <f>(SUM(C45:C46)/100)</f>
        <v>0.38211173467033982</v>
      </c>
      <c r="D49" s="38"/>
      <c r="E49" s="39"/>
      <c r="F49" s="38"/>
      <c r="G49" s="39"/>
      <c r="H49" s="38"/>
      <c r="I49" s="39"/>
      <c r="J49" s="38"/>
      <c r="K49" s="39"/>
      <c r="L49" s="38"/>
      <c r="M49" s="39"/>
      <c r="N49" s="38"/>
      <c r="O49" s="39"/>
      <c r="P49" s="38"/>
      <c r="Q49" s="39"/>
      <c r="R49" s="38"/>
      <c r="S49" s="39"/>
      <c r="T49" s="38"/>
      <c r="U49" s="39"/>
      <c r="V49" s="38"/>
      <c r="W49" s="39"/>
      <c r="X49" s="38"/>
      <c r="Y49" s="39"/>
      <c r="Z49" s="38"/>
      <c r="AA49" s="39"/>
      <c r="AB49" s="38"/>
      <c r="AC49" s="39"/>
      <c r="AD49" s="38"/>
      <c r="AE49" s="39"/>
      <c r="AF49" s="38"/>
      <c r="AG49" s="39"/>
      <c r="AH49" s="38"/>
      <c r="AI49" s="39"/>
      <c r="AJ49" s="38"/>
      <c r="AK49" s="39"/>
      <c r="AL49" s="38"/>
      <c r="AM49" s="39"/>
    </row>
  </sheetData>
  <mergeCells count="97">
    <mergeCell ref="Z40:AE40"/>
    <mergeCell ref="H41:I41"/>
    <mergeCell ref="J41:K41"/>
    <mergeCell ref="L41:M41"/>
    <mergeCell ref="N41:O41"/>
    <mergeCell ref="P41:Q41"/>
    <mergeCell ref="V41:W41"/>
    <mergeCell ref="X41:Y41"/>
    <mergeCell ref="R41:S41"/>
    <mergeCell ref="T41:U41"/>
    <mergeCell ref="Z41:AA41"/>
    <mergeCell ref="AB41:AC41"/>
    <mergeCell ref="AD41:AE41"/>
    <mergeCell ref="B40:C41"/>
    <mergeCell ref="D40:E41"/>
    <mergeCell ref="F40:G41"/>
    <mergeCell ref="H40:Q40"/>
    <mergeCell ref="V40:Y40"/>
    <mergeCell ref="R40:U40"/>
    <mergeCell ref="X28:Y28"/>
    <mergeCell ref="Z28:AA28"/>
    <mergeCell ref="AB28:AC28"/>
    <mergeCell ref="AD28:AE28"/>
    <mergeCell ref="A37:AM37"/>
    <mergeCell ref="A27:A28"/>
    <mergeCell ref="B27:C28"/>
    <mergeCell ref="D27:E28"/>
    <mergeCell ref="F27:G28"/>
    <mergeCell ref="H27:Q27"/>
    <mergeCell ref="R27:U27"/>
    <mergeCell ref="AF27:AM27"/>
    <mergeCell ref="V27:Y27"/>
    <mergeCell ref="Z27:AE27"/>
    <mergeCell ref="H28:I28"/>
    <mergeCell ref="J28:K28"/>
    <mergeCell ref="L28:M28"/>
    <mergeCell ref="N28:O28"/>
    <mergeCell ref="P28:Q28"/>
    <mergeCell ref="R28:S28"/>
    <mergeCell ref="T28:U28"/>
    <mergeCell ref="AF28:AG28"/>
    <mergeCell ref="AH28:AI28"/>
    <mergeCell ref="AJ28:AK28"/>
    <mergeCell ref="AL28:AM28"/>
    <mergeCell ref="V28:W28"/>
    <mergeCell ref="AF16:AG16"/>
    <mergeCell ref="AH16:AI16"/>
    <mergeCell ref="AJ16:AK16"/>
    <mergeCell ref="AL16:AM16"/>
    <mergeCell ref="A26:XFD26"/>
    <mergeCell ref="L16:M16"/>
    <mergeCell ref="N16:O16"/>
    <mergeCell ref="P16:Q16"/>
    <mergeCell ref="R16:S16"/>
    <mergeCell ref="T16:U16"/>
    <mergeCell ref="A14:XFD14"/>
    <mergeCell ref="X16:Y16"/>
    <mergeCell ref="Z16:AA16"/>
    <mergeCell ref="AB16:AC16"/>
    <mergeCell ref="AD16:AE16"/>
    <mergeCell ref="V16:W16"/>
    <mergeCell ref="B15:C16"/>
    <mergeCell ref="D15:E16"/>
    <mergeCell ref="F15:G16"/>
    <mergeCell ref="H15:Q15"/>
    <mergeCell ref="R15:U15"/>
    <mergeCell ref="AF15:AM15"/>
    <mergeCell ref="V15:Y15"/>
    <mergeCell ref="Z15:AE15"/>
    <mergeCell ref="H16:I16"/>
    <mergeCell ref="J16:K16"/>
    <mergeCell ref="A2:XFD2"/>
    <mergeCell ref="X4:Y4"/>
    <mergeCell ref="Z4:AA4"/>
    <mergeCell ref="AB4:AC4"/>
    <mergeCell ref="AD4:AE4"/>
    <mergeCell ref="V4:W4"/>
    <mergeCell ref="A3:A4"/>
    <mergeCell ref="B3:C4"/>
    <mergeCell ref="D3:E4"/>
    <mergeCell ref="F3:G4"/>
    <mergeCell ref="H3:Q3"/>
    <mergeCell ref="R3:U3"/>
    <mergeCell ref="AF3:AM3"/>
    <mergeCell ref="V3:Y3"/>
    <mergeCell ref="Z3:AE3"/>
    <mergeCell ref="H4:I4"/>
    <mergeCell ref="J4:K4"/>
    <mergeCell ref="L4:M4"/>
    <mergeCell ref="N4:O4"/>
    <mergeCell ref="P4:Q4"/>
    <mergeCell ref="R4:S4"/>
    <mergeCell ref="T4:U4"/>
    <mergeCell ref="AF4:AG4"/>
    <mergeCell ref="AH4:AI4"/>
    <mergeCell ref="AJ4:AK4"/>
    <mergeCell ref="AL4:AM4"/>
  </mergeCells>
  <hyperlinks>
    <hyperlink ref="A1" location="'Table of contents'!$A$1" display="&lt;&lt; Back" xr:uid="{00000000-0004-0000-0500-00000000000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83"/>
  <sheetViews>
    <sheetView workbookViewId="0">
      <selection activeCell="E1" sqref="E1"/>
    </sheetView>
  </sheetViews>
  <sheetFormatPr defaultColWidth="8.7109375" defaultRowHeight="12.75" x14ac:dyDescent="0.2"/>
  <cols>
    <col min="1" max="1" width="50.5703125" style="1" customWidth="1"/>
    <col min="2" max="35" width="6.140625" style="1" customWidth="1"/>
    <col min="36" max="36" width="6" style="1" bestFit="1" customWidth="1"/>
    <col min="37" max="37" width="7" style="1" bestFit="1" customWidth="1"/>
    <col min="38" max="38" width="4" style="1" bestFit="1" customWidth="1"/>
    <col min="39" max="39" width="6" style="1" bestFit="1" customWidth="1"/>
    <col min="40" max="16384" width="8.7109375" style="1"/>
  </cols>
  <sheetData>
    <row r="1" spans="1:39" x14ac:dyDescent="0.2">
      <c r="A1" s="2" t="s">
        <v>1</v>
      </c>
    </row>
    <row r="2" spans="1:39" s="61" customFormat="1" ht="14.45" customHeight="1" x14ac:dyDescent="0.25">
      <c r="A2" s="61" t="s">
        <v>75</v>
      </c>
    </row>
    <row r="3" spans="1:39" x14ac:dyDescent="0.2">
      <c r="A3" s="68" t="s">
        <v>76</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row>
    <row r="4" spans="1:39" x14ac:dyDescent="0.2">
      <c r="A4" s="35">
        <v>2022</v>
      </c>
      <c r="B4" s="56" t="s">
        <v>4</v>
      </c>
      <c r="C4" s="57"/>
      <c r="D4" s="60" t="s">
        <v>5</v>
      </c>
      <c r="E4" s="60"/>
      <c r="F4" s="60" t="s">
        <v>6</v>
      </c>
      <c r="G4" s="60"/>
      <c r="H4" s="60" t="s">
        <v>7</v>
      </c>
      <c r="I4" s="60"/>
      <c r="J4" s="60"/>
      <c r="K4" s="60"/>
      <c r="L4" s="60"/>
      <c r="M4" s="60"/>
      <c r="N4" s="60"/>
      <c r="O4" s="60"/>
      <c r="P4" s="60"/>
      <c r="Q4" s="60"/>
      <c r="R4" s="60" t="s">
        <v>8</v>
      </c>
      <c r="S4" s="60"/>
      <c r="T4" s="60"/>
      <c r="U4" s="60"/>
      <c r="V4" s="60" t="s">
        <v>10</v>
      </c>
      <c r="W4" s="60"/>
      <c r="X4" s="60"/>
      <c r="Y4" s="60"/>
      <c r="Z4" s="60" t="s">
        <v>11</v>
      </c>
      <c r="AA4" s="60"/>
      <c r="AB4" s="60"/>
      <c r="AC4" s="60"/>
      <c r="AD4" s="60"/>
      <c r="AE4" s="60"/>
      <c r="AF4" s="60" t="s">
        <v>9</v>
      </c>
      <c r="AG4" s="60"/>
      <c r="AH4" s="60"/>
      <c r="AI4" s="60"/>
      <c r="AJ4" s="60"/>
      <c r="AK4" s="60"/>
      <c r="AL4" s="60"/>
      <c r="AM4" s="60"/>
    </row>
    <row r="5" spans="1:39" x14ac:dyDescent="0.2">
      <c r="A5" s="35"/>
      <c r="B5" s="58"/>
      <c r="C5" s="59"/>
      <c r="D5" s="60"/>
      <c r="E5" s="60"/>
      <c r="F5" s="60"/>
      <c r="G5" s="60"/>
      <c r="H5" s="60" t="s">
        <v>12</v>
      </c>
      <c r="I5" s="60"/>
      <c r="J5" s="60" t="s">
        <v>13</v>
      </c>
      <c r="K5" s="60"/>
      <c r="L5" s="60" t="s">
        <v>14</v>
      </c>
      <c r="M5" s="60"/>
      <c r="N5" s="60" t="s">
        <v>15</v>
      </c>
      <c r="O5" s="60"/>
      <c r="P5" s="60" t="s">
        <v>16</v>
      </c>
      <c r="Q5" s="60"/>
      <c r="R5" s="60" t="s">
        <v>17</v>
      </c>
      <c r="S5" s="60"/>
      <c r="T5" s="60" t="s">
        <v>18</v>
      </c>
      <c r="U5" s="60"/>
      <c r="V5" s="60" t="s">
        <v>23</v>
      </c>
      <c r="W5" s="60"/>
      <c r="X5" s="60" t="s">
        <v>24</v>
      </c>
      <c r="Y5" s="60"/>
      <c r="Z5" s="60" t="s">
        <v>25</v>
      </c>
      <c r="AA5" s="60"/>
      <c r="AB5" s="60" t="s">
        <v>26</v>
      </c>
      <c r="AC5" s="60"/>
      <c r="AD5" s="60" t="s">
        <v>27</v>
      </c>
      <c r="AE5" s="60"/>
      <c r="AF5" s="60" t="s">
        <v>19</v>
      </c>
      <c r="AG5" s="60"/>
      <c r="AH5" s="60" t="s">
        <v>20</v>
      </c>
      <c r="AI5" s="60"/>
      <c r="AJ5" s="60" t="s">
        <v>21</v>
      </c>
      <c r="AK5" s="60"/>
      <c r="AL5" s="60" t="s">
        <v>22</v>
      </c>
      <c r="AM5" s="60"/>
    </row>
    <row r="6" spans="1:39" x14ac:dyDescent="0.2">
      <c r="A6" s="4" t="s">
        <v>4</v>
      </c>
      <c r="B6" s="5">
        <v>1431.8189179148901</v>
      </c>
      <c r="C6" s="6">
        <v>100</v>
      </c>
      <c r="D6" s="5">
        <v>691.37136401673695</v>
      </c>
      <c r="E6" s="6">
        <v>100</v>
      </c>
      <c r="F6" s="5">
        <v>740.44755389814998</v>
      </c>
      <c r="G6" s="6">
        <v>100</v>
      </c>
      <c r="H6" s="5">
        <v>414.23750442477899</v>
      </c>
      <c r="I6" s="6">
        <v>100</v>
      </c>
      <c r="J6" s="5">
        <v>214.113</v>
      </c>
      <c r="K6" s="6">
        <v>100</v>
      </c>
      <c r="L6" s="5">
        <v>234.79553571428599</v>
      </c>
      <c r="M6" s="6">
        <v>100</v>
      </c>
      <c r="N6" s="5">
        <v>235.97402777777799</v>
      </c>
      <c r="O6" s="6">
        <v>100</v>
      </c>
      <c r="P6" s="5">
        <v>332.69884999804498</v>
      </c>
      <c r="Q6" s="6">
        <v>100</v>
      </c>
      <c r="R6" s="5">
        <v>783.84016682784704</v>
      </c>
      <c r="S6" s="6">
        <v>100</v>
      </c>
      <c r="T6" s="5">
        <v>647.97875108704</v>
      </c>
      <c r="U6" s="6">
        <v>100</v>
      </c>
      <c r="V6" s="5">
        <v>1152.5840226068401</v>
      </c>
      <c r="W6" s="6">
        <v>100</v>
      </c>
      <c r="X6" s="5">
        <v>279.23489530804397</v>
      </c>
      <c r="Y6" s="6">
        <v>100</v>
      </c>
      <c r="Z6" s="5">
        <v>583.31432360342501</v>
      </c>
      <c r="AA6" s="6">
        <v>100</v>
      </c>
      <c r="AB6" s="5">
        <v>451.378386450025</v>
      </c>
      <c r="AC6" s="6">
        <v>100</v>
      </c>
      <c r="AD6" s="5">
        <v>393.32639825302698</v>
      </c>
      <c r="AE6" s="6">
        <v>100</v>
      </c>
      <c r="AF6" s="5">
        <v>258.90997315295499</v>
      </c>
      <c r="AG6" s="6">
        <v>100</v>
      </c>
      <c r="AH6" s="5">
        <v>638.43815951285603</v>
      </c>
      <c r="AI6" s="6">
        <v>100</v>
      </c>
      <c r="AJ6" s="5">
        <v>265.91250225531599</v>
      </c>
      <c r="AK6" s="6">
        <v>100</v>
      </c>
      <c r="AL6" s="5">
        <v>268.55828299375997</v>
      </c>
      <c r="AM6" s="6">
        <v>100</v>
      </c>
    </row>
    <row r="7" spans="1:39" x14ac:dyDescent="0.2">
      <c r="A7" s="7" t="s">
        <v>77</v>
      </c>
      <c r="B7" s="5">
        <v>159.63331161223701</v>
      </c>
      <c r="C7" s="6">
        <v>11.1489874602792</v>
      </c>
      <c r="D7" s="8">
        <v>99.4229003894432</v>
      </c>
      <c r="E7" s="9">
        <v>14.380534914234101</v>
      </c>
      <c r="F7" s="8">
        <v>60.210411222793397</v>
      </c>
      <c r="G7" s="9">
        <v>8.1316240300626905</v>
      </c>
      <c r="H7" s="8">
        <v>57.318942586174899</v>
      </c>
      <c r="I7" s="9">
        <v>13.8372170491345</v>
      </c>
      <c r="J7" s="8">
        <v>17.475043505674599</v>
      </c>
      <c r="K7" s="9">
        <v>8.1615985510803402</v>
      </c>
      <c r="L7" s="8">
        <v>28.633251428571398</v>
      </c>
      <c r="M7" s="9">
        <v>12.194972677595601</v>
      </c>
      <c r="N7" s="8">
        <v>24.548749999999998</v>
      </c>
      <c r="O7" s="9">
        <v>10.4031575979701</v>
      </c>
      <c r="P7" s="8">
        <v>31.6573240918156</v>
      </c>
      <c r="Q7" s="9">
        <v>9.5153091427883396</v>
      </c>
      <c r="R7" s="8">
        <v>76.692381375232102</v>
      </c>
      <c r="S7" s="9">
        <v>9.7841861926521894</v>
      </c>
      <c r="T7" s="8">
        <v>82.940930237004494</v>
      </c>
      <c r="U7" s="9">
        <v>12.799946000986001</v>
      </c>
      <c r="V7" s="8">
        <v>139.638182719074</v>
      </c>
      <c r="W7" s="9">
        <v>12.1152280423989</v>
      </c>
      <c r="X7" s="8">
        <v>19.9951288931627</v>
      </c>
      <c r="Y7" s="9">
        <v>7.1606841512786703</v>
      </c>
      <c r="Z7" s="8">
        <v>48.318362937713403</v>
      </c>
      <c r="AA7" s="9">
        <v>8.2834178730991308</v>
      </c>
      <c r="AB7" s="8">
        <v>78.422689871667302</v>
      </c>
      <c r="AC7" s="9">
        <v>17.374046304795801</v>
      </c>
      <c r="AD7" s="8">
        <v>32.239076984674</v>
      </c>
      <c r="AE7" s="9">
        <v>8.1965200220135301</v>
      </c>
      <c r="AF7" s="8">
        <v>47.802613903060397</v>
      </c>
      <c r="AG7" s="9">
        <v>18.463025321477399</v>
      </c>
      <c r="AH7" s="8">
        <v>62.979814373739302</v>
      </c>
      <c r="AI7" s="9">
        <v>9.8646694962272505</v>
      </c>
      <c r="AJ7" s="8">
        <v>27.723582446251399</v>
      </c>
      <c r="AK7" s="9">
        <v>10.4258288764597</v>
      </c>
      <c r="AL7" s="8">
        <v>21.127300889185399</v>
      </c>
      <c r="AM7" s="9">
        <v>7.8669332606941804</v>
      </c>
    </row>
    <row r="8" spans="1:39" x14ac:dyDescent="0.2">
      <c r="A8" s="7" t="s">
        <v>78</v>
      </c>
      <c r="B8" s="5">
        <v>512.81841760062002</v>
      </c>
      <c r="C8" s="6">
        <v>35.815871070304198</v>
      </c>
      <c r="D8" s="8">
        <v>210.91291518243301</v>
      </c>
      <c r="E8" s="9">
        <v>30.5064580570807</v>
      </c>
      <c r="F8" s="8">
        <v>301.90550241818698</v>
      </c>
      <c r="G8" s="9">
        <v>40.773381021894103</v>
      </c>
      <c r="H8" s="8">
        <v>124.600871743301</v>
      </c>
      <c r="I8" s="9">
        <v>30.0795728084363</v>
      </c>
      <c r="J8" s="8">
        <v>64.944970365699803</v>
      </c>
      <c r="K8" s="9">
        <v>30.332100510337899</v>
      </c>
      <c r="L8" s="8">
        <v>94.876898571428697</v>
      </c>
      <c r="M8" s="9">
        <v>40.408306010929003</v>
      </c>
      <c r="N8" s="8">
        <v>89.869955808081002</v>
      </c>
      <c r="O8" s="9">
        <v>38.084681036471302</v>
      </c>
      <c r="P8" s="8">
        <v>138.52572111211001</v>
      </c>
      <c r="Q8" s="9">
        <v>41.636970224851801</v>
      </c>
      <c r="R8" s="8">
        <v>299.29914677891202</v>
      </c>
      <c r="S8" s="9">
        <v>38.183696044839998</v>
      </c>
      <c r="T8" s="8">
        <v>213.51927082170801</v>
      </c>
      <c r="U8" s="9">
        <v>32.951585289411298</v>
      </c>
      <c r="V8" s="8">
        <v>411.89687253738998</v>
      </c>
      <c r="W8" s="9">
        <v>35.7368195687623</v>
      </c>
      <c r="X8" s="8">
        <v>100.92154506323</v>
      </c>
      <c r="Y8" s="9">
        <v>36.142168030931998</v>
      </c>
      <c r="Z8" s="8">
        <v>178.244494471352</v>
      </c>
      <c r="AA8" s="9">
        <v>30.5571948534106</v>
      </c>
      <c r="AB8" s="8">
        <v>170.03008903456001</v>
      </c>
      <c r="AC8" s="9">
        <v>37.669080784262299</v>
      </c>
      <c r="AD8" s="8">
        <v>162.922852408376</v>
      </c>
      <c r="AE8" s="9">
        <v>41.421794502480402</v>
      </c>
      <c r="AF8" s="8">
        <v>87.220142981507195</v>
      </c>
      <c r="AG8" s="9">
        <v>33.687440433196699</v>
      </c>
      <c r="AH8" s="8">
        <v>235.44443816387201</v>
      </c>
      <c r="AI8" s="9">
        <v>36.878190104351297</v>
      </c>
      <c r="AJ8" s="8">
        <v>95.930441665245496</v>
      </c>
      <c r="AK8" s="9">
        <v>36.075942594507197</v>
      </c>
      <c r="AL8" s="8">
        <v>94.223394789995794</v>
      </c>
      <c r="AM8" s="9">
        <v>35.084896187016902</v>
      </c>
    </row>
    <row r="9" spans="1:39" x14ac:dyDescent="0.2">
      <c r="A9" s="7" t="s">
        <v>79</v>
      </c>
      <c r="B9" s="5">
        <v>334.77842770078098</v>
      </c>
      <c r="C9" s="6">
        <v>23.3813384857568</v>
      </c>
      <c r="D9" s="8">
        <v>161.495098490798</v>
      </c>
      <c r="E9" s="9">
        <v>23.3586617693481</v>
      </c>
      <c r="F9" s="8">
        <v>173.28332920998201</v>
      </c>
      <c r="G9" s="9">
        <v>23.402512210043401</v>
      </c>
      <c r="H9" s="8">
        <v>60.110498205334601</v>
      </c>
      <c r="I9" s="9">
        <v>14.5111192403511</v>
      </c>
      <c r="J9" s="8">
        <v>65.852835435056704</v>
      </c>
      <c r="K9" s="9">
        <v>30.756112629806101</v>
      </c>
      <c r="L9" s="8">
        <v>63.363488571428597</v>
      </c>
      <c r="M9" s="9">
        <v>26.9866666666667</v>
      </c>
      <c r="N9" s="8">
        <v>70.331957070707205</v>
      </c>
      <c r="O9" s="9">
        <v>29.804956813696599</v>
      </c>
      <c r="P9" s="8">
        <v>75.119648418253604</v>
      </c>
      <c r="Q9" s="9">
        <v>22.57887228005</v>
      </c>
      <c r="R9" s="8">
        <v>181.18049433685101</v>
      </c>
      <c r="S9" s="9">
        <v>23.1144692508011</v>
      </c>
      <c r="T9" s="8">
        <v>153.59793336393</v>
      </c>
      <c r="U9" s="9">
        <v>23.7041620741816</v>
      </c>
      <c r="V9" s="8">
        <v>265.74697826066898</v>
      </c>
      <c r="W9" s="9">
        <v>23.056625204609301</v>
      </c>
      <c r="X9" s="8">
        <v>69.031449440110805</v>
      </c>
      <c r="Y9" s="9">
        <v>24.721641385098799</v>
      </c>
      <c r="Z9" s="8">
        <v>133.13549832192399</v>
      </c>
      <c r="AA9" s="9">
        <v>22.823972073834799</v>
      </c>
      <c r="AB9" s="8">
        <v>93.127449564350002</v>
      </c>
      <c r="AC9" s="9">
        <v>20.631791942182598</v>
      </c>
      <c r="AD9" s="8">
        <v>107.64301552879201</v>
      </c>
      <c r="AE9" s="9">
        <v>27.367350883869701</v>
      </c>
      <c r="AF9" s="8">
        <v>73.815592277014503</v>
      </c>
      <c r="AG9" s="9">
        <v>28.5101386316265</v>
      </c>
      <c r="AH9" s="8">
        <v>156.719032300636</v>
      </c>
      <c r="AI9" s="9">
        <v>24.547253318977099</v>
      </c>
      <c r="AJ9" s="8">
        <v>42.8914477386312</v>
      </c>
      <c r="AK9" s="9">
        <v>16.129910167762201</v>
      </c>
      <c r="AL9" s="8">
        <v>61.352355384498999</v>
      </c>
      <c r="AM9" s="9">
        <v>22.845080293399299</v>
      </c>
    </row>
    <row r="10" spans="1:39" x14ac:dyDescent="0.2">
      <c r="A10" s="7" t="s">
        <v>80</v>
      </c>
      <c r="B10" s="5">
        <v>168.35213435528701</v>
      </c>
      <c r="C10" s="6">
        <v>11.7579207991226</v>
      </c>
      <c r="D10" s="8">
        <v>97.733910258068306</v>
      </c>
      <c r="E10" s="9">
        <v>14.136239269479301</v>
      </c>
      <c r="F10" s="8">
        <v>70.618224097218302</v>
      </c>
      <c r="G10" s="9">
        <v>9.5372351121213796</v>
      </c>
      <c r="H10" s="8">
        <v>51.078440234544303</v>
      </c>
      <c r="I10" s="9">
        <v>12.3307135855487</v>
      </c>
      <c r="J10" s="8">
        <v>25.7586327238335</v>
      </c>
      <c r="K10" s="9">
        <v>12.0303917668864</v>
      </c>
      <c r="L10" s="8">
        <v>21.5591057142857</v>
      </c>
      <c r="M10" s="9">
        <v>9.1820765027322402</v>
      </c>
      <c r="N10" s="8">
        <v>28.897247474747399</v>
      </c>
      <c r="O10" s="9">
        <v>12.245944075659301</v>
      </c>
      <c r="P10" s="8">
        <v>41.058708207875497</v>
      </c>
      <c r="Q10" s="9">
        <v>12.341103135197701</v>
      </c>
      <c r="R10" s="8">
        <v>94.108401231423798</v>
      </c>
      <c r="S10" s="9">
        <v>12.0060702696922</v>
      </c>
      <c r="T10" s="8">
        <v>74.243733123862796</v>
      </c>
      <c r="U10" s="9">
        <v>11.457741939733801</v>
      </c>
      <c r="V10" s="8">
        <v>125.385450913776</v>
      </c>
      <c r="W10" s="9">
        <v>10.878638646246999</v>
      </c>
      <c r="X10" s="8">
        <v>42.966683441510199</v>
      </c>
      <c r="Y10" s="9">
        <v>15.3872901143357</v>
      </c>
      <c r="Z10" s="8">
        <v>77.5378955342822</v>
      </c>
      <c r="AA10" s="9">
        <v>13.2926438451385</v>
      </c>
      <c r="AB10" s="8">
        <v>45.748505330539103</v>
      </c>
      <c r="AC10" s="9">
        <v>10.135289305794901</v>
      </c>
      <c r="AD10" s="8">
        <v>44.4125516722833</v>
      </c>
      <c r="AE10" s="9">
        <v>11.291525783558701</v>
      </c>
      <c r="AF10" s="8">
        <v>22.920466314098601</v>
      </c>
      <c r="AG10" s="9">
        <v>8.8526780312776907</v>
      </c>
      <c r="AH10" s="8">
        <v>70.598995814424796</v>
      </c>
      <c r="AI10" s="9">
        <v>11.058078963872299</v>
      </c>
      <c r="AJ10" s="8">
        <v>46.117311410928203</v>
      </c>
      <c r="AK10" s="9">
        <v>17.3430399171862</v>
      </c>
      <c r="AL10" s="8">
        <v>28.715360815834799</v>
      </c>
      <c r="AM10" s="9">
        <v>10.692413019523901</v>
      </c>
    </row>
    <row r="11" spans="1:39" x14ac:dyDescent="0.2">
      <c r="A11" s="7" t="s">
        <v>81</v>
      </c>
      <c r="B11" s="5">
        <v>70.369577466923104</v>
      </c>
      <c r="C11" s="6">
        <v>4.9146981218407202</v>
      </c>
      <c r="D11" s="8">
        <v>48.104650462006603</v>
      </c>
      <c r="E11" s="9">
        <v>6.9578598370820099</v>
      </c>
      <c r="F11" s="8">
        <v>22.264927004916501</v>
      </c>
      <c r="G11" s="9">
        <v>3.00695530530162</v>
      </c>
      <c r="H11" s="8">
        <v>34.9160215823999</v>
      </c>
      <c r="I11" s="9">
        <v>8.4289860791057993</v>
      </c>
      <c r="J11" s="8">
        <v>4.7028679066834798</v>
      </c>
      <c r="K11" s="9">
        <v>2.1964420220554</v>
      </c>
      <c r="L11" s="8">
        <v>6.2858485714285699</v>
      </c>
      <c r="M11" s="9">
        <v>2.6771584699453501</v>
      </c>
      <c r="N11" s="8">
        <v>4.9623674242424203</v>
      </c>
      <c r="O11" s="9">
        <v>2.1029294922726001</v>
      </c>
      <c r="P11" s="8">
        <v>19.5024719821687</v>
      </c>
      <c r="Q11" s="9">
        <v>5.8618994271496003</v>
      </c>
      <c r="R11" s="8">
        <v>55.256507911053198</v>
      </c>
      <c r="S11" s="9">
        <v>7.0494611337248596</v>
      </c>
      <c r="T11" s="8">
        <v>15.113069555869901</v>
      </c>
      <c r="U11" s="9">
        <v>2.33234030136272</v>
      </c>
      <c r="V11" s="8">
        <v>67.546437278118702</v>
      </c>
      <c r="W11" s="9">
        <v>5.8604349837633896</v>
      </c>
      <c r="X11" s="8">
        <v>2.8231401888043801</v>
      </c>
      <c r="Y11" s="9">
        <v>1.0110270013674201</v>
      </c>
      <c r="Z11" s="8">
        <v>46.797534007678699</v>
      </c>
      <c r="AA11" s="9">
        <v>8.0226958457983404</v>
      </c>
      <c r="AB11" s="8">
        <v>16.170765021125401</v>
      </c>
      <c r="AC11" s="9">
        <v>3.58252975919036</v>
      </c>
      <c r="AD11" s="8">
        <v>7.4012784381189496</v>
      </c>
      <c r="AE11" s="9">
        <v>1.8817141363996901</v>
      </c>
      <c r="AF11" s="8">
        <v>12.3414280399116</v>
      </c>
      <c r="AG11" s="9">
        <v>4.7666870030613602</v>
      </c>
      <c r="AH11" s="8">
        <v>23.2522881973584</v>
      </c>
      <c r="AI11" s="9">
        <v>3.6420580209523301</v>
      </c>
      <c r="AJ11" s="8">
        <v>4.7042439583079103</v>
      </c>
      <c r="AK11" s="9">
        <v>1.7690946903245299</v>
      </c>
      <c r="AL11" s="8">
        <v>30.0716172713453</v>
      </c>
      <c r="AM11" s="9">
        <v>11.197426843857199</v>
      </c>
    </row>
    <row r="12" spans="1:39" x14ac:dyDescent="0.2">
      <c r="A12" s="7" t="s">
        <v>69</v>
      </c>
      <c r="B12" s="5">
        <v>185.86704917904001</v>
      </c>
      <c r="C12" s="6">
        <v>12.9811840626964</v>
      </c>
      <c r="D12" s="8">
        <v>73.701889233987799</v>
      </c>
      <c r="E12" s="9">
        <v>10.6602461527758</v>
      </c>
      <c r="F12" s="8">
        <v>112.165159945052</v>
      </c>
      <c r="G12" s="9">
        <v>15.1482923205768</v>
      </c>
      <c r="H12" s="8">
        <v>86.212730073024403</v>
      </c>
      <c r="I12" s="9">
        <v>20.812391237423501</v>
      </c>
      <c r="J12" s="8">
        <v>35.378650063051701</v>
      </c>
      <c r="K12" s="9">
        <v>16.523354519833799</v>
      </c>
      <c r="L12" s="8">
        <v>20.0769428571429</v>
      </c>
      <c r="M12" s="9">
        <v>8.5508196721311407</v>
      </c>
      <c r="N12" s="8">
        <v>17.36375</v>
      </c>
      <c r="O12" s="9">
        <v>7.3583309839300703</v>
      </c>
      <c r="P12" s="8">
        <v>26.834976185820999</v>
      </c>
      <c r="Q12" s="9">
        <v>8.0658457899625198</v>
      </c>
      <c r="R12" s="8">
        <v>77.303235194375503</v>
      </c>
      <c r="S12" s="9">
        <v>9.8621171082896897</v>
      </c>
      <c r="T12" s="8">
        <v>108.56381398466399</v>
      </c>
      <c r="U12" s="9">
        <v>16.754224394324599</v>
      </c>
      <c r="V12" s="8">
        <v>142.37010089781401</v>
      </c>
      <c r="W12" s="9">
        <v>12.352253554219001</v>
      </c>
      <c r="X12" s="8">
        <v>43.496948281225499</v>
      </c>
      <c r="Y12" s="9">
        <v>15.577189316987401</v>
      </c>
      <c r="Z12" s="8">
        <v>99.280538330474201</v>
      </c>
      <c r="AA12" s="9">
        <v>17.020075508718602</v>
      </c>
      <c r="AB12" s="8">
        <v>47.878887627783897</v>
      </c>
      <c r="AC12" s="9">
        <v>10.6072619037741</v>
      </c>
      <c r="AD12" s="8">
        <v>38.707623220781798</v>
      </c>
      <c r="AE12" s="9">
        <v>9.8410946716780394</v>
      </c>
      <c r="AF12" s="8">
        <v>14.8097296373627</v>
      </c>
      <c r="AG12" s="9">
        <v>5.7200305793603397</v>
      </c>
      <c r="AH12" s="8">
        <v>89.443590662825002</v>
      </c>
      <c r="AI12" s="9">
        <v>14.009750095619699</v>
      </c>
      <c r="AJ12" s="8">
        <v>48.545475035952002</v>
      </c>
      <c r="AK12" s="9">
        <v>18.256183753760101</v>
      </c>
      <c r="AL12" s="8">
        <v>33.068253842900198</v>
      </c>
      <c r="AM12" s="9">
        <v>12.3132503955086</v>
      </c>
    </row>
    <row r="13" spans="1:39" x14ac:dyDescent="0.2">
      <c r="A13" s="7" t="s">
        <v>32</v>
      </c>
      <c r="B13" s="64">
        <v>3.4197543778850799</v>
      </c>
      <c r="C13" s="64"/>
      <c r="D13" s="62">
        <v>3.3494028984598101</v>
      </c>
      <c r="E13" s="62"/>
      <c r="F13" s="62">
        <v>3.4889174831463801</v>
      </c>
      <c r="G13" s="62"/>
      <c r="H13" s="62">
        <v>3.36072968497623</v>
      </c>
      <c r="I13" s="62"/>
      <c r="J13" s="62">
        <v>3.3621614360232601</v>
      </c>
      <c r="K13" s="62"/>
      <c r="L13" s="62">
        <v>3.5496151823700899</v>
      </c>
      <c r="M13" s="62"/>
      <c r="N13" s="62">
        <v>3.4581004813810599</v>
      </c>
      <c r="O13" s="62"/>
      <c r="P13" s="62">
        <v>3.3981402432583199</v>
      </c>
      <c r="Q13" s="62"/>
      <c r="R13" s="62">
        <v>3.3510962857983202</v>
      </c>
      <c r="S13" s="62"/>
      <c r="T13" s="62">
        <v>3.5096841784489499</v>
      </c>
      <c r="U13" s="62"/>
      <c r="V13" s="62">
        <v>3.4263403059986599</v>
      </c>
      <c r="W13" s="62"/>
      <c r="X13" s="62">
        <v>3.3915315297962501</v>
      </c>
      <c r="Y13" s="62"/>
      <c r="Z13" s="63">
        <v>3.2143409405577699</v>
      </c>
      <c r="AA13" s="63"/>
      <c r="AB13" s="63">
        <v>3.61656937401726</v>
      </c>
      <c r="AC13" s="63"/>
      <c r="AD13" s="63">
        <v>3.4742724008730601</v>
      </c>
      <c r="AE13" s="63"/>
      <c r="AF13" s="62">
        <v>3.5539611368108699</v>
      </c>
      <c r="AG13" s="62"/>
      <c r="AH13" s="62">
        <v>3.44499619588942</v>
      </c>
      <c r="AI13" s="62"/>
      <c r="AJ13" s="62">
        <v>3.44096755821881</v>
      </c>
      <c r="AK13" s="62"/>
      <c r="AL13" s="62">
        <v>3.2022140868619799</v>
      </c>
      <c r="AM13" s="62"/>
    </row>
    <row r="14" spans="1:39" x14ac:dyDescent="0.2">
      <c r="A14" s="36" t="s">
        <v>145</v>
      </c>
      <c r="B14" s="37">
        <f>SUM(B9:B10)</f>
        <v>503.13056205606802</v>
      </c>
      <c r="C14" s="40">
        <f>(SUM(C7:C8)/100)</f>
        <v>0.46964858530583398</v>
      </c>
      <c r="D14" s="38"/>
      <c r="E14" s="39"/>
      <c r="F14" s="38"/>
      <c r="G14" s="39"/>
      <c r="H14" s="38"/>
      <c r="I14" s="39"/>
      <c r="J14" s="38"/>
      <c r="K14" s="39"/>
      <c r="L14" s="38"/>
      <c r="M14" s="39"/>
      <c r="N14" s="38"/>
      <c r="O14" s="39"/>
      <c r="P14" s="38"/>
      <c r="Q14" s="39"/>
      <c r="R14" s="38"/>
      <c r="S14" s="39"/>
      <c r="T14" s="38"/>
      <c r="U14" s="39"/>
      <c r="V14" s="38"/>
      <c r="W14" s="39"/>
      <c r="X14" s="38"/>
      <c r="Y14" s="39"/>
      <c r="Z14" s="38"/>
      <c r="AA14" s="39"/>
      <c r="AB14" s="38"/>
      <c r="AC14" s="39"/>
      <c r="AD14" s="38"/>
      <c r="AE14" s="39"/>
      <c r="AF14" s="38"/>
      <c r="AG14" s="39"/>
      <c r="AH14" s="38"/>
      <c r="AI14" s="39"/>
      <c r="AJ14" s="38"/>
      <c r="AK14" s="39"/>
      <c r="AL14" s="38"/>
      <c r="AM14" s="39"/>
    </row>
    <row r="15" spans="1:39" x14ac:dyDescent="0.2">
      <c r="A15" s="36" t="s">
        <v>146</v>
      </c>
      <c r="B15" s="37">
        <f>SUM(B11:B12)</f>
        <v>256.2366266459631</v>
      </c>
      <c r="C15" s="40">
        <f>(SUM(C10:C11)/100)</f>
        <v>0.1667261892096332</v>
      </c>
      <c r="D15" s="38"/>
      <c r="E15" s="39"/>
      <c r="F15" s="38"/>
      <c r="G15" s="39"/>
      <c r="H15" s="38"/>
      <c r="I15" s="39"/>
      <c r="J15" s="38"/>
      <c r="K15" s="39"/>
      <c r="L15" s="38"/>
      <c r="M15" s="39"/>
      <c r="N15" s="38"/>
      <c r="O15" s="39"/>
      <c r="P15" s="38"/>
      <c r="Q15" s="39"/>
      <c r="R15" s="38"/>
      <c r="S15" s="39"/>
      <c r="T15" s="38"/>
      <c r="U15" s="39"/>
      <c r="V15" s="38"/>
      <c r="W15" s="39"/>
      <c r="X15" s="38"/>
      <c r="Y15" s="39"/>
      <c r="Z15" s="38"/>
      <c r="AA15" s="39"/>
      <c r="AB15" s="38"/>
      <c r="AC15" s="39"/>
      <c r="AD15" s="38"/>
      <c r="AE15" s="39"/>
      <c r="AF15" s="38"/>
      <c r="AG15" s="39"/>
      <c r="AH15" s="38"/>
      <c r="AI15" s="39"/>
      <c r="AJ15" s="38"/>
      <c r="AK15" s="39"/>
      <c r="AL15" s="38"/>
      <c r="AM15" s="39"/>
    </row>
    <row r="17" spans="1:39" x14ac:dyDescent="0.2">
      <c r="A17" s="68" t="s">
        <v>82</v>
      </c>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row>
    <row r="18" spans="1:39" x14ac:dyDescent="0.2">
      <c r="A18" s="17" t="s">
        <v>3</v>
      </c>
      <c r="B18" s="56" t="s">
        <v>4</v>
      </c>
      <c r="C18" s="57"/>
      <c r="D18" s="60" t="s">
        <v>5</v>
      </c>
      <c r="E18" s="60"/>
      <c r="F18" s="60" t="s">
        <v>6</v>
      </c>
      <c r="G18" s="60"/>
      <c r="H18" s="60" t="s">
        <v>7</v>
      </c>
      <c r="I18" s="60"/>
      <c r="J18" s="60"/>
      <c r="K18" s="60"/>
      <c r="L18" s="60"/>
      <c r="M18" s="60"/>
      <c r="N18" s="60"/>
      <c r="O18" s="60"/>
      <c r="P18" s="60"/>
      <c r="Q18" s="60"/>
      <c r="R18" s="60" t="s">
        <v>8</v>
      </c>
      <c r="S18" s="60"/>
      <c r="T18" s="60"/>
      <c r="U18" s="60"/>
      <c r="V18" s="60" t="s">
        <v>10</v>
      </c>
      <c r="W18" s="60"/>
      <c r="X18" s="60"/>
      <c r="Y18" s="60"/>
      <c r="Z18" s="60" t="s">
        <v>11</v>
      </c>
      <c r="AA18" s="60"/>
      <c r="AB18" s="60"/>
      <c r="AC18" s="60"/>
      <c r="AD18" s="60"/>
      <c r="AE18" s="60"/>
      <c r="AF18" s="60" t="s">
        <v>9</v>
      </c>
      <c r="AG18" s="60"/>
      <c r="AH18" s="60"/>
      <c r="AI18" s="60"/>
      <c r="AJ18" s="60"/>
      <c r="AK18" s="60"/>
      <c r="AL18" s="60"/>
      <c r="AM18" s="60"/>
    </row>
    <row r="19" spans="1:39" x14ac:dyDescent="0.2">
      <c r="A19" s="17"/>
      <c r="B19" s="58"/>
      <c r="C19" s="59"/>
      <c r="D19" s="60"/>
      <c r="E19" s="60"/>
      <c r="F19" s="60"/>
      <c r="G19" s="60"/>
      <c r="H19" s="60" t="s">
        <v>12</v>
      </c>
      <c r="I19" s="60"/>
      <c r="J19" s="60" t="s">
        <v>13</v>
      </c>
      <c r="K19" s="60"/>
      <c r="L19" s="60" t="s">
        <v>14</v>
      </c>
      <c r="M19" s="60"/>
      <c r="N19" s="60" t="s">
        <v>15</v>
      </c>
      <c r="O19" s="60"/>
      <c r="P19" s="60" t="s">
        <v>16</v>
      </c>
      <c r="Q19" s="60"/>
      <c r="R19" s="60" t="s">
        <v>17</v>
      </c>
      <c r="S19" s="60"/>
      <c r="T19" s="60" t="s">
        <v>18</v>
      </c>
      <c r="U19" s="60"/>
      <c r="V19" s="60" t="s">
        <v>23</v>
      </c>
      <c r="W19" s="60"/>
      <c r="X19" s="60" t="s">
        <v>24</v>
      </c>
      <c r="Y19" s="60"/>
      <c r="Z19" s="60" t="s">
        <v>25</v>
      </c>
      <c r="AA19" s="60"/>
      <c r="AB19" s="60" t="s">
        <v>26</v>
      </c>
      <c r="AC19" s="60"/>
      <c r="AD19" s="60" t="s">
        <v>27</v>
      </c>
      <c r="AE19" s="60"/>
      <c r="AF19" s="60" t="s">
        <v>19</v>
      </c>
      <c r="AG19" s="60"/>
      <c r="AH19" s="60" t="s">
        <v>20</v>
      </c>
      <c r="AI19" s="60"/>
      <c r="AJ19" s="60" t="s">
        <v>21</v>
      </c>
      <c r="AK19" s="60"/>
      <c r="AL19" s="60" t="s">
        <v>22</v>
      </c>
      <c r="AM19" s="60"/>
    </row>
    <row r="20" spans="1:39" x14ac:dyDescent="0.2">
      <c r="A20" s="4" t="s">
        <v>4</v>
      </c>
      <c r="B20" s="5">
        <v>1432.4788873928301</v>
      </c>
      <c r="C20" s="6">
        <v>100</v>
      </c>
      <c r="D20" s="5">
        <v>690.74004602510502</v>
      </c>
      <c r="E20" s="6">
        <v>100</v>
      </c>
      <c r="F20" s="5">
        <v>741.73884136772494</v>
      </c>
      <c r="G20" s="6">
        <v>100</v>
      </c>
      <c r="H20" s="5">
        <v>415.29300000000097</v>
      </c>
      <c r="I20" s="6">
        <v>100</v>
      </c>
      <c r="J20" s="5">
        <v>213.21781967213099</v>
      </c>
      <c r="K20" s="6">
        <v>100</v>
      </c>
      <c r="L20" s="5">
        <v>234.79553571428599</v>
      </c>
      <c r="M20" s="6">
        <v>100</v>
      </c>
      <c r="N20" s="5">
        <v>237.10499999999999</v>
      </c>
      <c r="O20" s="6">
        <v>100</v>
      </c>
      <c r="P20" s="5">
        <v>332.06753200641299</v>
      </c>
      <c r="Q20" s="6">
        <v>100</v>
      </c>
      <c r="R20" s="5">
        <v>784.89566240306897</v>
      </c>
      <c r="S20" s="6">
        <v>100</v>
      </c>
      <c r="T20" s="5">
        <v>647.58322498976099</v>
      </c>
      <c r="U20" s="6">
        <v>100</v>
      </c>
      <c r="V20" s="5">
        <v>1154.1391724126499</v>
      </c>
      <c r="W20" s="6">
        <v>100</v>
      </c>
      <c r="X20" s="5">
        <v>278.33971498017502</v>
      </c>
      <c r="Y20" s="6">
        <v>100</v>
      </c>
      <c r="Z20" s="5">
        <v>581.78782528392503</v>
      </c>
      <c r="AA20" s="6">
        <v>100</v>
      </c>
      <c r="AB20" s="5">
        <v>452.99936813635799</v>
      </c>
      <c r="AC20" s="6">
        <v>100</v>
      </c>
      <c r="AD20" s="5">
        <v>393.89188436413798</v>
      </c>
      <c r="AE20" s="6">
        <v>100</v>
      </c>
      <c r="AF20" s="5">
        <v>258.61594524537497</v>
      </c>
      <c r="AG20" s="6">
        <v>100</v>
      </c>
      <c r="AH20" s="5">
        <v>639.23184165102703</v>
      </c>
      <c r="AI20" s="6">
        <v>100</v>
      </c>
      <c r="AJ20" s="5">
        <v>265.01732192744697</v>
      </c>
      <c r="AK20" s="6">
        <v>100</v>
      </c>
      <c r="AL20" s="5">
        <v>269.61377856898201</v>
      </c>
      <c r="AM20" s="6">
        <v>100</v>
      </c>
    </row>
    <row r="21" spans="1:39" x14ac:dyDescent="0.2">
      <c r="A21" s="7" t="s">
        <v>77</v>
      </c>
      <c r="B21" s="5">
        <v>90.466885465318796</v>
      </c>
      <c r="C21" s="6">
        <v>6.3154079450324199</v>
      </c>
      <c r="D21" s="8">
        <v>62.898170861983203</v>
      </c>
      <c r="E21" s="9">
        <v>9.1059105699652996</v>
      </c>
      <c r="F21" s="8">
        <v>27.5687146033356</v>
      </c>
      <c r="G21" s="9">
        <v>3.71676836452307</v>
      </c>
      <c r="H21" s="8">
        <v>38.940270762423502</v>
      </c>
      <c r="I21" s="9">
        <v>9.3765776842911901</v>
      </c>
      <c r="J21" s="8">
        <v>6.4932285624211801</v>
      </c>
      <c r="K21" s="9">
        <v>3.0453498550946301</v>
      </c>
      <c r="L21" s="8">
        <v>9.1660071428571399</v>
      </c>
      <c r="M21" s="9">
        <v>3.9038251366120198</v>
      </c>
      <c r="N21" s="8">
        <v>15.277196969697</v>
      </c>
      <c r="O21" s="9">
        <v>6.4432200795837096</v>
      </c>
      <c r="P21" s="8">
        <v>20.5901820279201</v>
      </c>
      <c r="Q21" s="9">
        <v>6.2006007945162303</v>
      </c>
      <c r="R21" s="8">
        <v>38.5116197242453</v>
      </c>
      <c r="S21" s="9">
        <v>4.9065909736762396</v>
      </c>
      <c r="T21" s="8">
        <v>51.955265741073497</v>
      </c>
      <c r="U21" s="9">
        <v>8.0229480530313193</v>
      </c>
      <c r="V21" s="8">
        <v>81.745304098026494</v>
      </c>
      <c r="W21" s="9">
        <v>7.0827943502812696</v>
      </c>
      <c r="X21" s="8">
        <v>8.7215813672923606</v>
      </c>
      <c r="Y21" s="9">
        <v>3.1334304441295999</v>
      </c>
      <c r="Z21" s="8">
        <v>22.8583803358501</v>
      </c>
      <c r="AA21" s="9">
        <v>3.92898911638357</v>
      </c>
      <c r="AB21" s="8">
        <v>46.279183802839</v>
      </c>
      <c r="AC21" s="9">
        <v>10.216169614812401</v>
      </c>
      <c r="AD21" s="8">
        <v>20.6761395084479</v>
      </c>
      <c r="AE21" s="9">
        <v>5.2491915495607504</v>
      </c>
      <c r="AF21" s="8">
        <v>39.616734604174397</v>
      </c>
      <c r="AG21" s="9">
        <v>15.3187517368993</v>
      </c>
      <c r="AH21" s="8">
        <v>31.005101056276398</v>
      </c>
      <c r="AI21" s="9">
        <v>4.8503686825417702</v>
      </c>
      <c r="AJ21" s="8">
        <v>9.1667800897494605</v>
      </c>
      <c r="AK21" s="9">
        <v>3.4589362020113601</v>
      </c>
      <c r="AL21" s="8">
        <v>10.6782697151185</v>
      </c>
      <c r="AM21" s="9">
        <v>3.96058012012411</v>
      </c>
    </row>
    <row r="22" spans="1:39" x14ac:dyDescent="0.2">
      <c r="A22" s="7" t="s">
        <v>78</v>
      </c>
      <c r="B22" s="5">
        <v>359.42928412209301</v>
      </c>
      <c r="C22" s="6">
        <v>25.091419307147302</v>
      </c>
      <c r="D22" s="8">
        <v>168.181350269772</v>
      </c>
      <c r="E22" s="9">
        <v>24.347994768448601</v>
      </c>
      <c r="F22" s="8">
        <v>191.24793385232101</v>
      </c>
      <c r="G22" s="9">
        <v>25.7837291491531</v>
      </c>
      <c r="H22" s="8">
        <v>108.853165000928</v>
      </c>
      <c r="I22" s="9">
        <v>26.211172594030799</v>
      </c>
      <c r="J22" s="8">
        <v>32.478827553593902</v>
      </c>
      <c r="K22" s="9">
        <v>15.2326984693574</v>
      </c>
      <c r="L22" s="8">
        <v>66.422245714285793</v>
      </c>
      <c r="M22" s="9">
        <v>28.289398907103799</v>
      </c>
      <c r="N22" s="8">
        <v>57.189696969697003</v>
      </c>
      <c r="O22" s="9">
        <v>24.119987756351399</v>
      </c>
      <c r="P22" s="8">
        <v>94.485348883588102</v>
      </c>
      <c r="Q22" s="9">
        <v>28.453654686650701</v>
      </c>
      <c r="R22" s="8">
        <v>177.02843067380101</v>
      </c>
      <c r="S22" s="9">
        <v>22.554390239819</v>
      </c>
      <c r="T22" s="8">
        <v>182.400853448292</v>
      </c>
      <c r="U22" s="9">
        <v>28.166395670792198</v>
      </c>
      <c r="V22" s="8">
        <v>279.65895877360703</v>
      </c>
      <c r="W22" s="9">
        <v>24.230956322970801</v>
      </c>
      <c r="X22" s="8">
        <v>79.770325348485898</v>
      </c>
      <c r="Y22" s="9">
        <v>28.659340027767001</v>
      </c>
      <c r="Z22" s="8">
        <v>137.15980671785599</v>
      </c>
      <c r="AA22" s="9">
        <v>23.575571842005999</v>
      </c>
      <c r="AB22" s="8">
        <v>121.664431042423</v>
      </c>
      <c r="AC22" s="9">
        <v>26.857527758361101</v>
      </c>
      <c r="AD22" s="8">
        <v>100.605046361815</v>
      </c>
      <c r="AE22" s="9">
        <v>25.541284386760601</v>
      </c>
      <c r="AF22" s="8">
        <v>57.783626534811702</v>
      </c>
      <c r="AG22" s="9">
        <v>22.343412151167499</v>
      </c>
      <c r="AH22" s="8">
        <v>159.832319737174</v>
      </c>
      <c r="AI22" s="9">
        <v>25.0038107182449</v>
      </c>
      <c r="AJ22" s="8">
        <v>75.107363275805497</v>
      </c>
      <c r="AK22" s="9">
        <v>28.340548734534199</v>
      </c>
      <c r="AL22" s="8">
        <v>66.705974574302402</v>
      </c>
      <c r="AM22" s="9">
        <v>24.7413077062882</v>
      </c>
    </row>
    <row r="23" spans="1:39" x14ac:dyDescent="0.2">
      <c r="A23" s="7" t="s">
        <v>79</v>
      </c>
      <c r="B23" s="5">
        <v>454.07702959611299</v>
      </c>
      <c r="C23" s="6">
        <v>31.698689145956699</v>
      </c>
      <c r="D23" s="8">
        <v>216.646164527606</v>
      </c>
      <c r="E23" s="9">
        <v>31.3643556319496</v>
      </c>
      <c r="F23" s="8">
        <v>237.43086506850699</v>
      </c>
      <c r="G23" s="9">
        <v>32.010035315219199</v>
      </c>
      <c r="H23" s="8">
        <v>100.44909977412</v>
      </c>
      <c r="I23" s="9">
        <v>24.1875253794597</v>
      </c>
      <c r="J23" s="8">
        <v>79.5075066204287</v>
      </c>
      <c r="K23" s="9">
        <v>37.289334795135296</v>
      </c>
      <c r="L23" s="8">
        <v>81.874101428571507</v>
      </c>
      <c r="M23" s="9">
        <v>34.870382513661198</v>
      </c>
      <c r="N23" s="8">
        <v>87.081837121212303</v>
      </c>
      <c r="O23" s="9">
        <v>36.727119681665201</v>
      </c>
      <c r="P23" s="8">
        <v>105.164484651781</v>
      </c>
      <c r="Q23" s="9">
        <v>31.669607689844899</v>
      </c>
      <c r="R23" s="8">
        <v>258.16437532305798</v>
      </c>
      <c r="S23" s="9">
        <v>32.891553322215003</v>
      </c>
      <c r="T23" s="8">
        <v>195.91265427305501</v>
      </c>
      <c r="U23" s="9">
        <v>30.252892093699899</v>
      </c>
      <c r="V23" s="8">
        <v>359.75448915579102</v>
      </c>
      <c r="W23" s="9">
        <v>31.170806585114601</v>
      </c>
      <c r="X23" s="8">
        <v>94.322540440321603</v>
      </c>
      <c r="Y23" s="9">
        <v>33.887560906297502</v>
      </c>
      <c r="Z23" s="8">
        <v>185.689562340512</v>
      </c>
      <c r="AA23" s="9">
        <v>31.917058809178801</v>
      </c>
      <c r="AB23" s="8">
        <v>131.27917752490899</v>
      </c>
      <c r="AC23" s="9">
        <v>28.979991311023799</v>
      </c>
      <c r="AD23" s="8">
        <v>135.670339333866</v>
      </c>
      <c r="AE23" s="9">
        <v>34.443547765113202</v>
      </c>
      <c r="AF23" s="8">
        <v>77.225486144869095</v>
      </c>
      <c r="AG23" s="9">
        <v>29.8610691121917</v>
      </c>
      <c r="AH23" s="8">
        <v>205.94626709433999</v>
      </c>
      <c r="AI23" s="9">
        <v>32.217773533060601</v>
      </c>
      <c r="AJ23" s="8">
        <v>73.486392088064605</v>
      </c>
      <c r="AK23" s="9">
        <v>27.728901474667602</v>
      </c>
      <c r="AL23" s="8">
        <v>97.418884268839193</v>
      </c>
      <c r="AM23" s="9">
        <v>36.132754336928002</v>
      </c>
    </row>
    <row r="24" spans="1:39" x14ac:dyDescent="0.2">
      <c r="A24" s="7" t="s">
        <v>80</v>
      </c>
      <c r="B24" s="5">
        <v>242.87487501577101</v>
      </c>
      <c r="C24" s="6">
        <v>16.954865942758399</v>
      </c>
      <c r="D24" s="8">
        <v>110.65889674518</v>
      </c>
      <c r="E24" s="9">
        <v>16.020338965718199</v>
      </c>
      <c r="F24" s="8">
        <v>132.21597827059199</v>
      </c>
      <c r="G24" s="9">
        <v>17.825138835495402</v>
      </c>
      <c r="H24" s="8">
        <v>52.484515254656898</v>
      </c>
      <c r="I24" s="9">
        <v>12.637948449566199</v>
      </c>
      <c r="J24" s="8">
        <v>49.4999385245901</v>
      </c>
      <c r="K24" s="9">
        <v>23.2156667771517</v>
      </c>
      <c r="L24" s="8">
        <v>36.044065714285701</v>
      </c>
      <c r="M24" s="9">
        <v>15.3512568306011</v>
      </c>
      <c r="N24" s="8">
        <v>42.741073232323203</v>
      </c>
      <c r="O24" s="9">
        <v>18.026221814100602</v>
      </c>
      <c r="P24" s="8">
        <v>62.105282289915102</v>
      </c>
      <c r="Q24" s="9">
        <v>18.7026060375923</v>
      </c>
      <c r="R24" s="8">
        <v>167.10300956862901</v>
      </c>
      <c r="S24" s="9">
        <v>21.289837308696502</v>
      </c>
      <c r="T24" s="8">
        <v>75.771865447142503</v>
      </c>
      <c r="U24" s="9">
        <v>11.7007146762241</v>
      </c>
      <c r="V24" s="8">
        <v>197.19682943600199</v>
      </c>
      <c r="W24" s="9">
        <v>17.0860528911583</v>
      </c>
      <c r="X24" s="8">
        <v>45.6780455797686</v>
      </c>
      <c r="Y24" s="9">
        <v>16.410897590745201</v>
      </c>
      <c r="Z24" s="8">
        <v>99.485884320444697</v>
      </c>
      <c r="AA24" s="9">
        <v>17.100028566581599</v>
      </c>
      <c r="AB24" s="8">
        <v>74.697571155175297</v>
      </c>
      <c r="AC24" s="9">
        <v>16.489553056659101</v>
      </c>
      <c r="AD24" s="8">
        <v>66.982742146748294</v>
      </c>
      <c r="AE24" s="9">
        <v>17.005362335626401</v>
      </c>
      <c r="AF24" s="8">
        <v>43.427715540650702</v>
      </c>
      <c r="AG24" s="9">
        <v>16.7923580657204</v>
      </c>
      <c r="AH24" s="8">
        <v>111.00157490148</v>
      </c>
      <c r="AI24" s="9">
        <v>17.364838180585899</v>
      </c>
      <c r="AJ24" s="8">
        <v>41.305278250326197</v>
      </c>
      <c r="AK24" s="9">
        <v>15.585878670087199</v>
      </c>
      <c r="AL24" s="8">
        <v>47.140306323314697</v>
      </c>
      <c r="AM24" s="9">
        <v>17.484383243882899</v>
      </c>
    </row>
    <row r="25" spans="1:39" x14ac:dyDescent="0.2">
      <c r="A25" s="7" t="s">
        <v>81</v>
      </c>
      <c r="B25" s="5">
        <v>86.128727854584398</v>
      </c>
      <c r="C25" s="6">
        <v>6.0125652540221504</v>
      </c>
      <c r="D25" s="8">
        <v>52.778172467741499</v>
      </c>
      <c r="E25" s="9">
        <v>7.6408154951281402</v>
      </c>
      <c r="F25" s="8">
        <v>33.350555386842899</v>
      </c>
      <c r="G25" s="9">
        <v>4.4962665465039402</v>
      </c>
      <c r="H25" s="8">
        <v>22.402921003774999</v>
      </c>
      <c r="I25" s="9">
        <v>5.3944855809693397</v>
      </c>
      <c r="J25" s="8">
        <v>8.7375217528373206</v>
      </c>
      <c r="K25" s="9">
        <v>4.0979322301828098</v>
      </c>
      <c r="L25" s="8">
        <v>16.061554285714301</v>
      </c>
      <c r="M25" s="9">
        <v>6.8406557377049202</v>
      </c>
      <c r="N25" s="8">
        <v>16.4958648989899</v>
      </c>
      <c r="O25" s="9">
        <v>6.95719824507702</v>
      </c>
      <c r="P25" s="8">
        <v>22.430865913267901</v>
      </c>
      <c r="Q25" s="9">
        <v>6.7549108995199001</v>
      </c>
      <c r="R25" s="8">
        <v>59.648564004453199</v>
      </c>
      <c r="S25" s="9">
        <v>7.5995532733396303</v>
      </c>
      <c r="T25" s="8">
        <v>26.480163850131198</v>
      </c>
      <c r="U25" s="9">
        <v>4.0890750143427397</v>
      </c>
      <c r="V25" s="8">
        <v>77.717366239187996</v>
      </c>
      <c r="W25" s="9">
        <v>6.7337950306915602</v>
      </c>
      <c r="X25" s="8">
        <v>8.4113616153964692</v>
      </c>
      <c r="Y25" s="9">
        <v>3.0219768012608501</v>
      </c>
      <c r="Z25" s="8">
        <v>36.533440380262498</v>
      </c>
      <c r="AA25" s="9">
        <v>6.2795127007742702</v>
      </c>
      <c r="AB25" s="8">
        <v>26.485131141228901</v>
      </c>
      <c r="AC25" s="9">
        <v>5.8466154710521696</v>
      </c>
      <c r="AD25" s="8">
        <v>23.110156333092998</v>
      </c>
      <c r="AE25" s="9">
        <v>5.8671318832577404</v>
      </c>
      <c r="AF25" s="8">
        <v>19.808912658478</v>
      </c>
      <c r="AG25" s="9">
        <v>7.6595867434559599</v>
      </c>
      <c r="AH25" s="8">
        <v>37.103220110580402</v>
      </c>
      <c r="AI25" s="9">
        <v>5.80434479214132</v>
      </c>
      <c r="AJ25" s="8">
        <v>15.482711748955801</v>
      </c>
      <c r="AK25" s="9">
        <v>5.8421508588010198</v>
      </c>
      <c r="AL25" s="8">
        <v>13.7338833365701</v>
      </c>
      <c r="AM25" s="9">
        <v>5.09391004030467</v>
      </c>
    </row>
    <row r="26" spans="1:39" x14ac:dyDescent="0.2">
      <c r="A26" s="7" t="s">
        <v>69</v>
      </c>
      <c r="B26" s="5">
        <v>199.502085338949</v>
      </c>
      <c r="C26" s="6">
        <v>13.927052405083</v>
      </c>
      <c r="D26" s="8">
        <v>79.577291152822099</v>
      </c>
      <c r="E26" s="9">
        <v>11.520584568790101</v>
      </c>
      <c r="F26" s="8">
        <v>119.924794186127</v>
      </c>
      <c r="G26" s="9">
        <v>16.168061789105298</v>
      </c>
      <c r="H26" s="8">
        <v>92.163028204096904</v>
      </c>
      <c r="I26" s="9">
        <v>22.1922903116828</v>
      </c>
      <c r="J26" s="8">
        <v>36.500796658259702</v>
      </c>
      <c r="K26" s="9">
        <v>17.119017873078199</v>
      </c>
      <c r="L26" s="8">
        <v>25.227561428571398</v>
      </c>
      <c r="M26" s="9">
        <v>10.744480874316899</v>
      </c>
      <c r="N26" s="8">
        <v>18.319330808080799</v>
      </c>
      <c r="O26" s="9">
        <v>7.7262524232221104</v>
      </c>
      <c r="P26" s="8">
        <v>27.291368239940599</v>
      </c>
      <c r="Q26" s="9">
        <v>8.2186198918759406</v>
      </c>
      <c r="R26" s="8">
        <v>84.439663108882499</v>
      </c>
      <c r="S26" s="9">
        <v>10.758074882253601</v>
      </c>
      <c r="T26" s="8">
        <v>115.062422230067</v>
      </c>
      <c r="U26" s="9">
        <v>17.767974491909701</v>
      </c>
      <c r="V26" s="8">
        <v>158.06622471003899</v>
      </c>
      <c r="W26" s="9">
        <v>13.6955948197835</v>
      </c>
      <c r="X26" s="8">
        <v>41.435860628910198</v>
      </c>
      <c r="Y26" s="9">
        <v>14.8867942297999</v>
      </c>
      <c r="Z26" s="8">
        <v>100.06075118899901</v>
      </c>
      <c r="AA26" s="9">
        <v>17.1988389650759</v>
      </c>
      <c r="AB26" s="8">
        <v>52.593873469782601</v>
      </c>
      <c r="AC26" s="9">
        <v>11.6101427880913</v>
      </c>
      <c r="AD26" s="8">
        <v>46.847460680167799</v>
      </c>
      <c r="AE26" s="9">
        <v>11.8934820796813</v>
      </c>
      <c r="AF26" s="8">
        <v>20.753469762390601</v>
      </c>
      <c r="AG26" s="9">
        <v>8.0248221905651196</v>
      </c>
      <c r="AH26" s="8">
        <v>94.343358751176396</v>
      </c>
      <c r="AI26" s="9">
        <v>14.758864093425601</v>
      </c>
      <c r="AJ26" s="8">
        <v>50.468796474545698</v>
      </c>
      <c r="AK26" s="9">
        <v>19.043584059898699</v>
      </c>
      <c r="AL26" s="8">
        <v>33.936460350836697</v>
      </c>
      <c r="AM26" s="9">
        <v>12.587064552472</v>
      </c>
    </row>
    <row r="27" spans="1:39" x14ac:dyDescent="0.2">
      <c r="A27" s="7" t="s">
        <v>32</v>
      </c>
      <c r="B27" s="64">
        <v>3.1015677862869699</v>
      </c>
      <c r="C27" s="64"/>
      <c r="D27" s="62">
        <v>3.1272368934349299</v>
      </c>
      <c r="E27" s="62"/>
      <c r="F27" s="62">
        <v>3.0763383751619502</v>
      </c>
      <c r="G27" s="62"/>
      <c r="H27" s="62">
        <v>3.2768030113902999</v>
      </c>
      <c r="I27" s="62"/>
      <c r="J27" s="62">
        <v>2.8782816902130501</v>
      </c>
      <c r="K27" s="62"/>
      <c r="L27" s="62">
        <v>3.07914895284368</v>
      </c>
      <c r="M27" s="62"/>
      <c r="N27" s="62">
        <v>3.0548997926744899</v>
      </c>
      <c r="O27" s="62"/>
      <c r="P27" s="62">
        <v>3.0941631998654899</v>
      </c>
      <c r="Q27" s="62"/>
      <c r="R27" s="62">
        <v>2.953817987871</v>
      </c>
      <c r="S27" s="62"/>
      <c r="T27" s="62">
        <v>3.2959118046964799</v>
      </c>
      <c r="U27" s="62"/>
      <c r="V27" s="62">
        <v>3.0908748754436801</v>
      </c>
      <c r="W27" s="62"/>
      <c r="X27" s="62">
        <v>3.1465266125262699</v>
      </c>
      <c r="Y27" s="62"/>
      <c r="Z27" s="63">
        <v>3.0214308118927802</v>
      </c>
      <c r="AA27" s="63"/>
      <c r="AB27" s="63">
        <v>3.2161682753193599</v>
      </c>
      <c r="AC27" s="63"/>
      <c r="AD27" s="63">
        <v>3.0828547258029499</v>
      </c>
      <c r="AE27" s="63"/>
      <c r="AF27" s="62">
        <v>3.2269023509318302</v>
      </c>
      <c r="AG27" s="62"/>
      <c r="AH27" s="62">
        <v>3.0672330355233899</v>
      </c>
      <c r="AI27" s="62"/>
      <c r="AJ27" s="62">
        <v>3.0986733498278598</v>
      </c>
      <c r="AK27" s="62"/>
      <c r="AL27" s="62">
        <v>3.0570883999776002</v>
      </c>
      <c r="AM27" s="62"/>
    </row>
    <row r="28" spans="1:39" x14ac:dyDescent="0.2">
      <c r="A28" s="36" t="s">
        <v>145</v>
      </c>
      <c r="B28" s="37">
        <f>SUM(B23:B24)</f>
        <v>696.95190461188395</v>
      </c>
      <c r="C28" s="40">
        <f>(SUM(C21:C22)/100)</f>
        <v>0.3140682725217972</v>
      </c>
      <c r="D28" s="38"/>
      <c r="E28" s="39"/>
      <c r="F28" s="38"/>
      <c r="G28" s="39"/>
      <c r="H28" s="38"/>
      <c r="I28" s="39"/>
      <c r="J28" s="38"/>
      <c r="K28" s="39"/>
      <c r="L28" s="38"/>
      <c r="M28" s="39"/>
      <c r="N28" s="38"/>
      <c r="O28" s="39"/>
      <c r="P28" s="38"/>
      <c r="Q28" s="39"/>
      <c r="R28" s="38"/>
      <c r="S28" s="39"/>
      <c r="T28" s="38"/>
      <c r="U28" s="39"/>
      <c r="V28" s="38"/>
      <c r="W28" s="39"/>
      <c r="X28" s="38"/>
      <c r="Y28" s="39"/>
      <c r="Z28" s="38"/>
      <c r="AA28" s="39"/>
      <c r="AB28" s="38"/>
      <c r="AC28" s="39"/>
      <c r="AD28" s="38"/>
      <c r="AE28" s="39"/>
      <c r="AF28" s="38"/>
      <c r="AG28" s="39"/>
      <c r="AH28" s="38"/>
      <c r="AI28" s="39"/>
      <c r="AJ28" s="38"/>
      <c r="AK28" s="39"/>
      <c r="AL28" s="38"/>
      <c r="AM28" s="39"/>
    </row>
    <row r="29" spans="1:39" x14ac:dyDescent="0.2">
      <c r="A29" s="36" t="s">
        <v>146</v>
      </c>
      <c r="B29" s="37">
        <f>SUM(B25:B26)</f>
        <v>285.63081319353341</v>
      </c>
      <c r="C29" s="40">
        <f>(SUM(C24:C25)/100)</f>
        <v>0.22967431196780549</v>
      </c>
      <c r="D29" s="38"/>
      <c r="E29" s="39"/>
      <c r="F29" s="38"/>
      <c r="G29" s="39"/>
      <c r="H29" s="38"/>
      <c r="I29" s="39"/>
      <c r="J29" s="38"/>
      <c r="K29" s="39"/>
      <c r="L29" s="38"/>
      <c r="M29" s="39"/>
      <c r="N29" s="38"/>
      <c r="O29" s="39"/>
      <c r="P29" s="38"/>
      <c r="Q29" s="39"/>
      <c r="R29" s="38"/>
      <c r="S29" s="39"/>
      <c r="T29" s="38"/>
      <c r="U29" s="39"/>
      <c r="V29" s="38"/>
      <c r="W29" s="39"/>
      <c r="X29" s="38"/>
      <c r="Y29" s="39"/>
      <c r="Z29" s="38"/>
      <c r="AA29" s="39"/>
      <c r="AB29" s="38"/>
      <c r="AC29" s="39"/>
      <c r="AD29" s="38"/>
      <c r="AE29" s="39"/>
      <c r="AF29" s="38"/>
      <c r="AG29" s="39"/>
      <c r="AH29" s="38"/>
      <c r="AI29" s="39"/>
      <c r="AJ29" s="38"/>
      <c r="AK29" s="39"/>
      <c r="AL29" s="38"/>
      <c r="AM29" s="39"/>
    </row>
    <row r="31" spans="1:39" x14ac:dyDescent="0.2">
      <c r="A31" s="68" t="s">
        <v>83</v>
      </c>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row>
    <row r="32" spans="1:39" x14ac:dyDescent="0.2">
      <c r="A32" s="72" t="s">
        <v>3</v>
      </c>
      <c r="B32" s="56" t="s">
        <v>4</v>
      </c>
      <c r="C32" s="57"/>
      <c r="D32" s="60" t="s">
        <v>5</v>
      </c>
      <c r="E32" s="60"/>
      <c r="F32" s="60" t="s">
        <v>6</v>
      </c>
      <c r="G32" s="60"/>
      <c r="H32" s="60" t="s">
        <v>7</v>
      </c>
      <c r="I32" s="60"/>
      <c r="J32" s="60"/>
      <c r="K32" s="60"/>
      <c r="L32" s="60"/>
      <c r="M32" s="60"/>
      <c r="N32" s="60"/>
      <c r="O32" s="60"/>
      <c r="P32" s="60"/>
      <c r="Q32" s="60"/>
      <c r="R32" s="60" t="s">
        <v>8</v>
      </c>
      <c r="S32" s="60"/>
      <c r="T32" s="60"/>
      <c r="U32" s="60"/>
      <c r="V32" s="60" t="s">
        <v>10</v>
      </c>
      <c r="W32" s="60"/>
      <c r="X32" s="60"/>
      <c r="Y32" s="60"/>
      <c r="Z32" s="60" t="s">
        <v>11</v>
      </c>
      <c r="AA32" s="60"/>
      <c r="AB32" s="60"/>
      <c r="AC32" s="60"/>
      <c r="AD32" s="60"/>
      <c r="AE32" s="60"/>
      <c r="AF32" s="60" t="s">
        <v>9</v>
      </c>
      <c r="AG32" s="60"/>
      <c r="AH32" s="60"/>
      <c r="AI32" s="60"/>
      <c r="AJ32" s="60"/>
      <c r="AK32" s="60"/>
      <c r="AL32" s="60"/>
      <c r="AM32" s="60"/>
    </row>
    <row r="33" spans="1:39" x14ac:dyDescent="0.2">
      <c r="A33" s="69"/>
      <c r="B33" s="58"/>
      <c r="C33" s="59"/>
      <c r="D33" s="60"/>
      <c r="E33" s="60"/>
      <c r="F33" s="60"/>
      <c r="G33" s="60"/>
      <c r="H33" s="60" t="s">
        <v>12</v>
      </c>
      <c r="I33" s="60"/>
      <c r="J33" s="60" t="s">
        <v>13</v>
      </c>
      <c r="K33" s="60"/>
      <c r="L33" s="60" t="s">
        <v>14</v>
      </c>
      <c r="M33" s="60"/>
      <c r="N33" s="60" t="s">
        <v>15</v>
      </c>
      <c r="O33" s="60"/>
      <c r="P33" s="60" t="s">
        <v>16</v>
      </c>
      <c r="Q33" s="60"/>
      <c r="R33" s="60" t="s">
        <v>17</v>
      </c>
      <c r="S33" s="60"/>
      <c r="T33" s="60" t="s">
        <v>18</v>
      </c>
      <c r="U33" s="60"/>
      <c r="V33" s="60" t="s">
        <v>23</v>
      </c>
      <c r="W33" s="60"/>
      <c r="X33" s="60" t="s">
        <v>24</v>
      </c>
      <c r="Y33" s="60"/>
      <c r="Z33" s="60" t="s">
        <v>25</v>
      </c>
      <c r="AA33" s="60"/>
      <c r="AB33" s="60" t="s">
        <v>26</v>
      </c>
      <c r="AC33" s="60"/>
      <c r="AD33" s="60" t="s">
        <v>27</v>
      </c>
      <c r="AE33" s="60"/>
      <c r="AF33" s="60" t="s">
        <v>19</v>
      </c>
      <c r="AG33" s="60"/>
      <c r="AH33" s="60" t="s">
        <v>20</v>
      </c>
      <c r="AI33" s="60"/>
      <c r="AJ33" s="60" t="s">
        <v>21</v>
      </c>
      <c r="AK33" s="60"/>
      <c r="AL33" s="60" t="s">
        <v>22</v>
      </c>
      <c r="AM33" s="60"/>
    </row>
    <row r="34" spans="1:39" x14ac:dyDescent="0.2">
      <c r="A34" s="4" t="s">
        <v>4</v>
      </c>
      <c r="B34" s="5">
        <v>1431.04203361796</v>
      </c>
      <c r="C34" s="6">
        <v>100</v>
      </c>
      <c r="D34" s="5">
        <v>688.97349803347299</v>
      </c>
      <c r="E34" s="6">
        <v>100</v>
      </c>
      <c r="F34" s="5">
        <v>742.06853558448199</v>
      </c>
      <c r="G34" s="6">
        <v>100</v>
      </c>
      <c r="H34" s="5">
        <v>415.29300000000001</v>
      </c>
      <c r="I34" s="6">
        <v>100</v>
      </c>
      <c r="J34" s="5">
        <v>214.113</v>
      </c>
      <c r="K34" s="6">
        <v>100</v>
      </c>
      <c r="L34" s="5">
        <v>233.66030571428601</v>
      </c>
      <c r="M34" s="6">
        <v>100</v>
      </c>
      <c r="N34" s="5">
        <v>236.53951388888899</v>
      </c>
      <c r="O34" s="6">
        <v>100</v>
      </c>
      <c r="P34" s="5">
        <v>331.436214014781</v>
      </c>
      <c r="Q34" s="6">
        <v>100</v>
      </c>
      <c r="R34" s="5">
        <v>783.080490575716</v>
      </c>
      <c r="S34" s="6">
        <v>100</v>
      </c>
      <c r="T34" s="5">
        <v>647.96154304223899</v>
      </c>
      <c r="U34" s="6">
        <v>100</v>
      </c>
      <c r="V34" s="5">
        <v>1151.80713830991</v>
      </c>
      <c r="W34" s="6">
        <v>100</v>
      </c>
      <c r="X34" s="5">
        <v>279.23489530804397</v>
      </c>
      <c r="Y34" s="6">
        <v>100</v>
      </c>
      <c r="Z34" s="5">
        <v>581.24505521496803</v>
      </c>
      <c r="AA34" s="6">
        <v>100</v>
      </c>
      <c r="AB34" s="5">
        <v>453.24051443043999</v>
      </c>
      <c r="AC34" s="6">
        <v>100</v>
      </c>
      <c r="AD34" s="5">
        <v>392.756654364138</v>
      </c>
      <c r="AE34" s="6">
        <v>100</v>
      </c>
      <c r="AF34" s="5">
        <v>258.05045913426301</v>
      </c>
      <c r="AG34" s="6">
        <v>100</v>
      </c>
      <c r="AH34" s="5">
        <v>637.72805937368003</v>
      </c>
      <c r="AI34" s="6">
        <v>100</v>
      </c>
      <c r="AJ34" s="5">
        <v>266.784966541031</v>
      </c>
      <c r="AK34" s="6">
        <v>100</v>
      </c>
      <c r="AL34" s="5">
        <v>268.47854856898198</v>
      </c>
      <c r="AM34" s="6">
        <v>100</v>
      </c>
    </row>
    <row r="35" spans="1:39" x14ac:dyDescent="0.2">
      <c r="A35" s="7" t="s">
        <v>77</v>
      </c>
      <c r="B35" s="5">
        <v>125.558247305462</v>
      </c>
      <c r="C35" s="6">
        <v>8.7739035161689998</v>
      </c>
      <c r="D35" s="8">
        <v>82.610518814407399</v>
      </c>
      <c r="E35" s="9">
        <v>11.9903768505177</v>
      </c>
      <c r="F35" s="8">
        <v>42.947728491054797</v>
      </c>
      <c r="G35" s="9">
        <v>5.7875689955278098</v>
      </c>
      <c r="H35" s="8">
        <v>48.057055619159598</v>
      </c>
      <c r="I35" s="9">
        <v>11.571843401925801</v>
      </c>
      <c r="J35" s="8">
        <v>15.457716582597699</v>
      </c>
      <c r="K35" s="9">
        <v>7.2194199243379504</v>
      </c>
      <c r="L35" s="8">
        <v>21.474938571428599</v>
      </c>
      <c r="M35" s="9">
        <v>9.1906661278135999</v>
      </c>
      <c r="N35" s="8">
        <v>15.4525883838384</v>
      </c>
      <c r="O35" s="9">
        <v>6.53277252911621</v>
      </c>
      <c r="P35" s="8">
        <v>25.115948148437798</v>
      </c>
      <c r="Q35" s="9">
        <v>7.5779130603144402</v>
      </c>
      <c r="R35" s="8">
        <v>54.1898242036185</v>
      </c>
      <c r="S35" s="9">
        <v>6.9200835489821104</v>
      </c>
      <c r="T35" s="8">
        <v>71.368423101843604</v>
      </c>
      <c r="U35" s="9">
        <v>11.0142992077527</v>
      </c>
      <c r="V35" s="8">
        <v>105.83017249994801</v>
      </c>
      <c r="W35" s="9">
        <v>9.1881851553061296</v>
      </c>
      <c r="X35" s="8">
        <v>19.728074805514598</v>
      </c>
      <c r="Y35" s="9">
        <v>7.0650463595358</v>
      </c>
      <c r="Z35" s="8">
        <v>37.771494060810603</v>
      </c>
      <c r="AA35" s="9">
        <v>6.49837684156146</v>
      </c>
      <c r="AB35" s="8">
        <v>60.846891839858301</v>
      </c>
      <c r="AC35" s="9">
        <v>13.424857201109001</v>
      </c>
      <c r="AD35" s="8">
        <v>26.939861404793199</v>
      </c>
      <c r="AE35" s="9">
        <v>6.8591737671276602</v>
      </c>
      <c r="AF35" s="8">
        <v>42.249103291462298</v>
      </c>
      <c r="AG35" s="9">
        <v>16.3724193451174</v>
      </c>
      <c r="AH35" s="8">
        <v>47.120135188670098</v>
      </c>
      <c r="AI35" s="9">
        <v>7.3887505020474196</v>
      </c>
      <c r="AJ35" s="8">
        <v>16.258815672641902</v>
      </c>
      <c r="AK35" s="9">
        <v>6.0943522730848496</v>
      </c>
      <c r="AL35" s="8">
        <v>19.930193152687799</v>
      </c>
      <c r="AM35" s="9">
        <v>7.4233838267219996</v>
      </c>
    </row>
    <row r="36" spans="1:39" x14ac:dyDescent="0.2">
      <c r="A36" s="7" t="s">
        <v>78</v>
      </c>
      <c r="B36" s="5">
        <v>430.83099569165603</v>
      </c>
      <c r="C36" s="6">
        <v>30.1061034945585</v>
      </c>
      <c r="D36" s="8">
        <v>184.532811827838</v>
      </c>
      <c r="E36" s="9">
        <v>26.783731501218401</v>
      </c>
      <c r="F36" s="8">
        <v>246.29818386381899</v>
      </c>
      <c r="G36" s="9">
        <v>33.190759620312498</v>
      </c>
      <c r="H36" s="8">
        <v>150.25500635868599</v>
      </c>
      <c r="I36" s="9">
        <v>36.180481336956198</v>
      </c>
      <c r="J36" s="8">
        <v>56.8756626733921</v>
      </c>
      <c r="K36" s="9">
        <v>26.5633860033684</v>
      </c>
      <c r="L36" s="8">
        <v>72.182562857142898</v>
      </c>
      <c r="M36" s="9">
        <v>30.892094674140299</v>
      </c>
      <c r="N36" s="8">
        <v>66.715265151515297</v>
      </c>
      <c r="O36" s="9">
        <v>28.204702062106101</v>
      </c>
      <c r="P36" s="8">
        <v>84.802498650920896</v>
      </c>
      <c r="Q36" s="9">
        <v>25.586370790229601</v>
      </c>
      <c r="R36" s="8">
        <v>257.54649336372398</v>
      </c>
      <c r="S36" s="9">
        <v>32.888891558820198</v>
      </c>
      <c r="T36" s="8">
        <v>173.28450232793199</v>
      </c>
      <c r="U36" s="9">
        <v>26.743022666799899</v>
      </c>
      <c r="V36" s="8">
        <v>333.465699331422</v>
      </c>
      <c r="W36" s="9">
        <v>28.951522198475701</v>
      </c>
      <c r="X36" s="8">
        <v>97.365296360234098</v>
      </c>
      <c r="Y36" s="9">
        <v>34.868599160152797</v>
      </c>
      <c r="Z36" s="8">
        <v>165.23001426941801</v>
      </c>
      <c r="AA36" s="9">
        <v>28.426910953816101</v>
      </c>
      <c r="AB36" s="8">
        <v>147.21890511279801</v>
      </c>
      <c r="AC36" s="9">
        <v>32.481408970643102</v>
      </c>
      <c r="AD36" s="8">
        <v>116.673398916037</v>
      </c>
      <c r="AE36" s="9">
        <v>29.7062818973566</v>
      </c>
      <c r="AF36" s="8">
        <v>75.018192594566003</v>
      </c>
      <c r="AG36" s="9">
        <v>29.0711331598655</v>
      </c>
      <c r="AH36" s="8">
        <v>186.89919800963401</v>
      </c>
      <c r="AI36" s="9">
        <v>29.307036951328399</v>
      </c>
      <c r="AJ36" s="8">
        <v>100.672709630988</v>
      </c>
      <c r="AK36" s="9">
        <v>37.735525706807302</v>
      </c>
      <c r="AL36" s="8">
        <v>68.240895456468607</v>
      </c>
      <c r="AM36" s="9">
        <v>25.417634228209199</v>
      </c>
    </row>
    <row r="37" spans="1:39" x14ac:dyDescent="0.2">
      <c r="A37" s="7" t="s">
        <v>79</v>
      </c>
      <c r="B37" s="5">
        <v>412.82259825336303</v>
      </c>
      <c r="C37" s="6">
        <v>28.847692000329701</v>
      </c>
      <c r="D37" s="8">
        <v>177.06339988413299</v>
      </c>
      <c r="E37" s="9">
        <v>25.699595178845399</v>
      </c>
      <c r="F37" s="8">
        <v>235.75919836923001</v>
      </c>
      <c r="G37" s="9">
        <v>31.7705423507193</v>
      </c>
      <c r="H37" s="8">
        <v>66.693835788105801</v>
      </c>
      <c r="I37" s="9">
        <v>16.059465434790798</v>
      </c>
      <c r="J37" s="8">
        <v>74.590357187894</v>
      </c>
      <c r="K37" s="9">
        <v>34.836911905346298</v>
      </c>
      <c r="L37" s="8">
        <v>76.544884285714403</v>
      </c>
      <c r="M37" s="9">
        <v>32.759044824374897</v>
      </c>
      <c r="N37" s="8">
        <v>84.390486111111301</v>
      </c>
      <c r="O37" s="9">
        <v>35.677119954999299</v>
      </c>
      <c r="P37" s="8">
        <v>110.603034880538</v>
      </c>
      <c r="Q37" s="9">
        <v>33.370835836184597</v>
      </c>
      <c r="R37" s="8">
        <v>219.829055831196</v>
      </c>
      <c r="S37" s="9">
        <v>28.0723448581357</v>
      </c>
      <c r="T37" s="8">
        <v>192.993542422167</v>
      </c>
      <c r="U37" s="9">
        <v>29.784721716051902</v>
      </c>
      <c r="V37" s="8">
        <v>328.941756411244</v>
      </c>
      <c r="W37" s="9">
        <v>28.558753064676502</v>
      </c>
      <c r="X37" s="8">
        <v>83.880841842118301</v>
      </c>
      <c r="Y37" s="9">
        <v>30.039527026012699</v>
      </c>
      <c r="Z37" s="8">
        <v>161.39881682987999</v>
      </c>
      <c r="AA37" s="9">
        <v>27.767774604153601</v>
      </c>
      <c r="AB37" s="8">
        <v>115.131947835651</v>
      </c>
      <c r="AC37" s="9">
        <v>25.4019541876857</v>
      </c>
      <c r="AD37" s="8">
        <v>134.85388319100699</v>
      </c>
      <c r="AE37" s="9">
        <v>34.335225563353298</v>
      </c>
      <c r="AF37" s="8">
        <v>73.315525774720101</v>
      </c>
      <c r="AG37" s="9">
        <v>28.411313826252201</v>
      </c>
      <c r="AH37" s="8">
        <v>195.765087913912</v>
      </c>
      <c r="AI37" s="9">
        <v>30.697267438126399</v>
      </c>
      <c r="AJ37" s="8">
        <v>64.188852398845597</v>
      </c>
      <c r="AK37" s="9">
        <v>24.0601459786429</v>
      </c>
      <c r="AL37" s="8">
        <v>79.5531321658856</v>
      </c>
      <c r="AM37" s="9">
        <v>29.631094398383802</v>
      </c>
    </row>
    <row r="38" spans="1:39" x14ac:dyDescent="0.2">
      <c r="A38" s="7" t="s">
        <v>80</v>
      </c>
      <c r="B38" s="5">
        <v>195.73742730155701</v>
      </c>
      <c r="C38" s="6">
        <v>13.677964916704401</v>
      </c>
      <c r="D38" s="8">
        <v>104.745418692103</v>
      </c>
      <c r="E38" s="9">
        <v>15.203112890564899</v>
      </c>
      <c r="F38" s="8">
        <v>90.992008609454103</v>
      </c>
      <c r="G38" s="9">
        <v>12.2619413499031</v>
      </c>
      <c r="H38" s="8">
        <v>41.494253171607198</v>
      </c>
      <c r="I38" s="9">
        <v>9.9915609392903697</v>
      </c>
      <c r="J38" s="8">
        <v>30.688466897856198</v>
      </c>
      <c r="K38" s="9">
        <v>14.3328368188089</v>
      </c>
      <c r="L38" s="8">
        <v>27.6663557142857</v>
      </c>
      <c r="M38" s="9">
        <v>11.8404174939818</v>
      </c>
      <c r="N38" s="8">
        <v>37.905713383838403</v>
      </c>
      <c r="O38" s="9">
        <v>16.025108346863401</v>
      </c>
      <c r="P38" s="8">
        <v>57.982638133969402</v>
      </c>
      <c r="Q38" s="9">
        <v>17.494358094310002</v>
      </c>
      <c r="R38" s="8">
        <v>120.087423807782</v>
      </c>
      <c r="S38" s="9">
        <v>15.3352593064213</v>
      </c>
      <c r="T38" s="8">
        <v>75.650003493775102</v>
      </c>
      <c r="U38" s="9">
        <v>11.675076137789199</v>
      </c>
      <c r="V38" s="8">
        <v>165.33417568183199</v>
      </c>
      <c r="W38" s="9">
        <v>14.354328097361201</v>
      </c>
      <c r="X38" s="8">
        <v>30.403251619725399</v>
      </c>
      <c r="Y38" s="9">
        <v>10.888055945223201</v>
      </c>
      <c r="Z38" s="8">
        <v>85.002428394168803</v>
      </c>
      <c r="AA38" s="9">
        <v>14.6241981125726</v>
      </c>
      <c r="AB38" s="8">
        <v>60.321918954895303</v>
      </c>
      <c r="AC38" s="9">
        <v>13.3090306436304</v>
      </c>
      <c r="AD38" s="8">
        <v>49.759898134311101</v>
      </c>
      <c r="AE38" s="9">
        <v>12.6693965796381</v>
      </c>
      <c r="AF38" s="8">
        <v>32.5870848981195</v>
      </c>
      <c r="AG38" s="9">
        <v>12.6281832659575</v>
      </c>
      <c r="AH38" s="8">
        <v>93.917862322734607</v>
      </c>
      <c r="AI38" s="9">
        <v>14.7269452774232</v>
      </c>
      <c r="AJ38" s="8">
        <v>33.699101759528098</v>
      </c>
      <c r="AK38" s="9">
        <v>12.6315594901954</v>
      </c>
      <c r="AL38" s="8">
        <v>35.533378321174702</v>
      </c>
      <c r="AM38" s="9">
        <v>13.235090293273499</v>
      </c>
    </row>
    <row r="39" spans="1:39" x14ac:dyDescent="0.2">
      <c r="A39" s="7" t="s">
        <v>81</v>
      </c>
      <c r="B39" s="5">
        <v>94.097294767432899</v>
      </c>
      <c r="C39" s="6">
        <v>6.5754389149238603</v>
      </c>
      <c r="D39" s="8">
        <v>66.074125863592499</v>
      </c>
      <c r="E39" s="9">
        <v>9.5902274981819797</v>
      </c>
      <c r="F39" s="8">
        <v>28.023168903840499</v>
      </c>
      <c r="G39" s="9">
        <v>3.77635859223816</v>
      </c>
      <c r="H39" s="8">
        <v>27.765125765827101</v>
      </c>
      <c r="I39" s="9">
        <v>6.6856715056182203</v>
      </c>
      <c r="J39" s="8">
        <v>7.6153751576292503</v>
      </c>
      <c r="K39" s="9">
        <v>3.5567084472354602</v>
      </c>
      <c r="L39" s="8">
        <v>13.706927142857101</v>
      </c>
      <c r="M39" s="9">
        <v>5.8661770132311801</v>
      </c>
      <c r="N39" s="8">
        <v>13.5807386363636</v>
      </c>
      <c r="O39" s="9">
        <v>5.74142493703736</v>
      </c>
      <c r="P39" s="8">
        <v>31.429128064755801</v>
      </c>
      <c r="Q39" s="9">
        <v>9.4827079045001899</v>
      </c>
      <c r="R39" s="8">
        <v>68.1414889983553</v>
      </c>
      <c r="S39" s="9">
        <v>8.7017222135438601</v>
      </c>
      <c r="T39" s="8">
        <v>25.9558057690776</v>
      </c>
      <c r="U39" s="9">
        <v>4.0057633123121299</v>
      </c>
      <c r="V39" s="8">
        <v>87.363024951829601</v>
      </c>
      <c r="W39" s="9">
        <v>7.58486573368703</v>
      </c>
      <c r="X39" s="8">
        <v>6.7342698156033398</v>
      </c>
      <c r="Y39" s="9">
        <v>2.4116863360413099</v>
      </c>
      <c r="Z39" s="8">
        <v>49.502264139812503</v>
      </c>
      <c r="AA39" s="9">
        <v>8.5165910136654102</v>
      </c>
      <c r="AB39" s="8">
        <v>21.599263328733699</v>
      </c>
      <c r="AC39" s="9">
        <v>4.76551910984307</v>
      </c>
      <c r="AD39" s="8">
        <v>22.9957672988868</v>
      </c>
      <c r="AE39" s="9">
        <v>5.85496567489513</v>
      </c>
      <c r="AF39" s="8">
        <v>17.716205930904501</v>
      </c>
      <c r="AG39" s="9">
        <v>6.8654037626365199</v>
      </c>
      <c r="AH39" s="8">
        <v>36.654963547971803</v>
      </c>
      <c r="AI39" s="9">
        <v>5.7477420052633397</v>
      </c>
      <c r="AJ39" s="8">
        <v>9.5785176715078606</v>
      </c>
      <c r="AK39" s="9">
        <v>3.5903513588854001</v>
      </c>
      <c r="AL39" s="8">
        <v>30.147607617048799</v>
      </c>
      <c r="AM39" s="9">
        <v>11.229056391186001</v>
      </c>
    </row>
    <row r="40" spans="1:39" x14ac:dyDescent="0.2">
      <c r="A40" s="7" t="s">
        <v>69</v>
      </c>
      <c r="B40" s="5">
        <v>171.99547029848401</v>
      </c>
      <c r="C40" s="6">
        <v>12.0188971573145</v>
      </c>
      <c r="D40" s="8">
        <v>73.947222951400093</v>
      </c>
      <c r="E40" s="9">
        <v>10.7329560806717</v>
      </c>
      <c r="F40" s="8">
        <v>98.048247347084001</v>
      </c>
      <c r="G40" s="9">
        <v>13.212829091299101</v>
      </c>
      <c r="H40" s="8">
        <v>81.027723296614994</v>
      </c>
      <c r="I40" s="9">
        <v>19.510977381418598</v>
      </c>
      <c r="J40" s="8">
        <v>28.8854215006305</v>
      </c>
      <c r="K40" s="9">
        <v>13.490736900903</v>
      </c>
      <c r="L40" s="8">
        <v>22.084637142857201</v>
      </c>
      <c r="M40" s="9">
        <v>9.4515998664581495</v>
      </c>
      <c r="N40" s="8">
        <v>18.494722222222201</v>
      </c>
      <c r="O40" s="9">
        <v>7.8188721698776398</v>
      </c>
      <c r="P40" s="8">
        <v>21.502966136159198</v>
      </c>
      <c r="Q40" s="9">
        <v>6.4878143144612004</v>
      </c>
      <c r="R40" s="8">
        <v>63.286204371040199</v>
      </c>
      <c r="S40" s="9">
        <v>8.0816985140968693</v>
      </c>
      <c r="T40" s="8">
        <v>108.70926592744399</v>
      </c>
      <c r="U40" s="9">
        <v>16.777116959294201</v>
      </c>
      <c r="V40" s="8">
        <v>130.87230943363599</v>
      </c>
      <c r="W40" s="9">
        <v>11.3623457504934</v>
      </c>
      <c r="X40" s="8">
        <v>41.123160864848202</v>
      </c>
      <c r="Y40" s="9">
        <v>14.7270851730341</v>
      </c>
      <c r="Z40" s="8">
        <v>82.340037520877402</v>
      </c>
      <c r="AA40" s="9">
        <v>14.1661484742308</v>
      </c>
      <c r="AB40" s="8">
        <v>48.121587358503803</v>
      </c>
      <c r="AC40" s="9">
        <v>10.617229887088801</v>
      </c>
      <c r="AD40" s="8">
        <v>41.533845419102903</v>
      </c>
      <c r="AE40" s="9">
        <v>10.5749565176292</v>
      </c>
      <c r="AF40" s="8">
        <v>17.164346644490902</v>
      </c>
      <c r="AG40" s="9">
        <v>6.6515466401709897</v>
      </c>
      <c r="AH40" s="8">
        <v>77.370812390757905</v>
      </c>
      <c r="AI40" s="9">
        <v>12.132257825811299</v>
      </c>
      <c r="AJ40" s="8">
        <v>42.386969407519103</v>
      </c>
      <c r="AK40" s="9">
        <v>15.888065192384101</v>
      </c>
      <c r="AL40" s="8">
        <v>35.073341855716201</v>
      </c>
      <c r="AM40" s="9">
        <v>13.0637408622256</v>
      </c>
    </row>
    <row r="41" spans="1:39" x14ac:dyDescent="0.2">
      <c r="A41" s="7" t="s">
        <v>32</v>
      </c>
      <c r="B41" s="64">
        <v>3.2366993264176398</v>
      </c>
      <c r="C41" s="64"/>
      <c r="D41" s="62">
        <v>3.1835046462402099</v>
      </c>
      <c r="E41" s="62"/>
      <c r="F41" s="62">
        <v>3.2874991639402298</v>
      </c>
      <c r="G41" s="62"/>
      <c r="H41" s="62">
        <v>3.4467847045514901</v>
      </c>
      <c r="I41" s="62"/>
      <c r="J41" s="62">
        <v>3.2260563948667902</v>
      </c>
      <c r="K41" s="62"/>
      <c r="L41" s="62">
        <v>3.28383334627028</v>
      </c>
      <c r="M41" s="62"/>
      <c r="N41" s="62">
        <v>3.1492961653144702</v>
      </c>
      <c r="O41" s="62"/>
      <c r="P41" s="62">
        <v>3.0457953471641601</v>
      </c>
      <c r="Q41" s="62"/>
      <c r="R41" s="62">
        <v>3.1522042367745602</v>
      </c>
      <c r="S41" s="62"/>
      <c r="T41" s="62">
        <v>3.3494834263992801</v>
      </c>
      <c r="U41" s="62"/>
      <c r="V41" s="62">
        <v>3.2008608316081699</v>
      </c>
      <c r="W41" s="62"/>
      <c r="X41" s="62">
        <v>3.3903615037607699</v>
      </c>
      <c r="Y41" s="62"/>
      <c r="Z41" s="63">
        <v>3.11378126838575</v>
      </c>
      <c r="AA41" s="63"/>
      <c r="AB41" s="63">
        <v>3.4082560258923298</v>
      </c>
      <c r="AC41" s="63"/>
      <c r="AD41" s="63">
        <v>3.2129750320550698</v>
      </c>
      <c r="AE41" s="63"/>
      <c r="AF41" s="62">
        <v>3.37983469230277</v>
      </c>
      <c r="AG41" s="62"/>
      <c r="AH41" s="62">
        <v>3.2032840292181901</v>
      </c>
      <c r="AI41" s="62"/>
      <c r="AJ41" s="62">
        <v>3.3579987562274498</v>
      </c>
      <c r="AK41" s="62"/>
      <c r="AL41" s="62">
        <v>3.0525810386982899</v>
      </c>
      <c r="AM41" s="62"/>
    </row>
    <row r="42" spans="1:39" x14ac:dyDescent="0.2">
      <c r="A42" s="36" t="s">
        <v>145</v>
      </c>
      <c r="B42" s="37">
        <f>SUM(B37:B38)</f>
        <v>608.56002555492</v>
      </c>
      <c r="C42" s="40">
        <f>(SUM(C35:C36)/100)</f>
        <v>0.38880007010727496</v>
      </c>
      <c r="D42" s="38"/>
      <c r="E42" s="39"/>
      <c r="F42" s="38"/>
      <c r="G42" s="39"/>
      <c r="H42" s="38"/>
      <c r="I42" s="39"/>
      <c r="J42" s="38"/>
      <c r="K42" s="39"/>
      <c r="L42" s="38"/>
      <c r="M42" s="39"/>
      <c r="N42" s="38"/>
      <c r="O42" s="39"/>
      <c r="P42" s="38"/>
      <c r="Q42" s="39"/>
      <c r="R42" s="38"/>
      <c r="S42" s="39"/>
      <c r="T42" s="38"/>
      <c r="U42" s="39"/>
      <c r="V42" s="38"/>
      <c r="W42" s="39"/>
      <c r="X42" s="38"/>
      <c r="Y42" s="39"/>
      <c r="Z42" s="38"/>
      <c r="AA42" s="39"/>
      <c r="AB42" s="38"/>
      <c r="AC42" s="39"/>
      <c r="AD42" s="38"/>
      <c r="AE42" s="39"/>
      <c r="AF42" s="38"/>
      <c r="AG42" s="39"/>
      <c r="AH42" s="38"/>
      <c r="AI42" s="39"/>
      <c r="AJ42" s="38"/>
      <c r="AK42" s="39"/>
      <c r="AL42" s="38"/>
      <c r="AM42" s="39"/>
    </row>
    <row r="43" spans="1:39" x14ac:dyDescent="0.2">
      <c r="A43" s="36" t="s">
        <v>146</v>
      </c>
      <c r="B43" s="37">
        <f>SUM(B39:B40)</f>
        <v>266.09276506591692</v>
      </c>
      <c r="C43" s="40">
        <f>(SUM(C38:C39)/100)</f>
        <v>0.20253403831628261</v>
      </c>
      <c r="D43" s="38"/>
      <c r="E43" s="39"/>
      <c r="F43" s="38"/>
      <c r="G43" s="39"/>
      <c r="H43" s="38"/>
      <c r="I43" s="39"/>
      <c r="J43" s="38"/>
      <c r="K43" s="39"/>
      <c r="L43" s="38"/>
      <c r="M43" s="39"/>
      <c r="N43" s="38"/>
      <c r="O43" s="39"/>
      <c r="P43" s="38"/>
      <c r="Q43" s="39"/>
      <c r="R43" s="38"/>
      <c r="S43" s="39"/>
      <c r="T43" s="38"/>
      <c r="U43" s="39"/>
      <c r="V43" s="38"/>
      <c r="W43" s="39"/>
      <c r="X43" s="38"/>
      <c r="Y43" s="39"/>
      <c r="Z43" s="38"/>
      <c r="AA43" s="39"/>
      <c r="AB43" s="38"/>
      <c r="AC43" s="39"/>
      <c r="AD43" s="38"/>
      <c r="AE43" s="39"/>
      <c r="AF43" s="38"/>
      <c r="AG43" s="39"/>
      <c r="AH43" s="38"/>
      <c r="AI43" s="39"/>
      <c r="AJ43" s="38"/>
      <c r="AK43" s="39"/>
      <c r="AL43" s="38"/>
      <c r="AM43" s="39"/>
    </row>
    <row r="45" spans="1:39" x14ac:dyDescent="0.2">
      <c r="A45" s="68" t="s">
        <v>84</v>
      </c>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row>
    <row r="46" spans="1:39" x14ac:dyDescent="0.2">
      <c r="A46" s="35">
        <v>2022</v>
      </c>
      <c r="B46" s="56" t="s">
        <v>4</v>
      </c>
      <c r="C46" s="57"/>
      <c r="D46" s="60" t="s">
        <v>5</v>
      </c>
      <c r="E46" s="60"/>
      <c r="F46" s="60" t="s">
        <v>6</v>
      </c>
      <c r="G46" s="60"/>
      <c r="H46" s="60" t="s">
        <v>7</v>
      </c>
      <c r="I46" s="60"/>
      <c r="J46" s="60"/>
      <c r="K46" s="60"/>
      <c r="L46" s="60"/>
      <c r="M46" s="60"/>
      <c r="N46" s="60"/>
      <c r="O46" s="60"/>
      <c r="P46" s="60"/>
      <c r="Q46" s="60"/>
      <c r="R46" s="60" t="s">
        <v>8</v>
      </c>
      <c r="S46" s="60"/>
      <c r="T46" s="60"/>
      <c r="U46" s="60"/>
      <c r="V46" s="60" t="s">
        <v>10</v>
      </c>
      <c r="W46" s="60"/>
      <c r="X46" s="60"/>
      <c r="Y46" s="60"/>
      <c r="Z46" s="60" t="s">
        <v>11</v>
      </c>
      <c r="AA46" s="60"/>
      <c r="AB46" s="60"/>
      <c r="AC46" s="60"/>
      <c r="AD46" s="60"/>
      <c r="AE46" s="60"/>
      <c r="AF46" s="60" t="s">
        <v>9</v>
      </c>
      <c r="AG46" s="60"/>
      <c r="AH46" s="60"/>
      <c r="AI46" s="60"/>
      <c r="AJ46" s="60"/>
      <c r="AK46" s="60"/>
      <c r="AL46" s="60"/>
      <c r="AM46" s="60"/>
    </row>
    <row r="47" spans="1:39" x14ac:dyDescent="0.2">
      <c r="A47" s="35"/>
      <c r="B47" s="58"/>
      <c r="C47" s="59"/>
      <c r="D47" s="60"/>
      <c r="E47" s="60"/>
      <c r="F47" s="60"/>
      <c r="G47" s="60"/>
      <c r="H47" s="60" t="s">
        <v>12</v>
      </c>
      <c r="I47" s="60"/>
      <c r="J47" s="60" t="s">
        <v>13</v>
      </c>
      <c r="K47" s="60"/>
      <c r="L47" s="60" t="s">
        <v>14</v>
      </c>
      <c r="M47" s="60"/>
      <c r="N47" s="60" t="s">
        <v>15</v>
      </c>
      <c r="O47" s="60"/>
      <c r="P47" s="60" t="s">
        <v>16</v>
      </c>
      <c r="Q47" s="60"/>
      <c r="R47" s="60" t="s">
        <v>17</v>
      </c>
      <c r="S47" s="60"/>
      <c r="T47" s="60" t="s">
        <v>18</v>
      </c>
      <c r="U47" s="60"/>
      <c r="V47" s="60" t="s">
        <v>23</v>
      </c>
      <c r="W47" s="60"/>
      <c r="X47" s="60" t="s">
        <v>24</v>
      </c>
      <c r="Y47" s="60"/>
      <c r="Z47" s="60" t="s">
        <v>25</v>
      </c>
      <c r="AA47" s="60"/>
      <c r="AB47" s="60" t="s">
        <v>26</v>
      </c>
      <c r="AC47" s="60"/>
      <c r="AD47" s="60" t="s">
        <v>27</v>
      </c>
      <c r="AE47" s="60"/>
      <c r="AF47" s="60" t="s">
        <v>19</v>
      </c>
      <c r="AG47" s="60"/>
      <c r="AH47" s="60" t="s">
        <v>20</v>
      </c>
      <c r="AI47" s="60"/>
      <c r="AJ47" s="60" t="s">
        <v>21</v>
      </c>
      <c r="AK47" s="60"/>
      <c r="AL47" s="60" t="s">
        <v>22</v>
      </c>
      <c r="AM47" s="60"/>
    </row>
    <row r="48" spans="1:39" x14ac:dyDescent="0.2">
      <c r="A48" s="4" t="s">
        <v>4</v>
      </c>
      <c r="B48" s="5">
        <v>1434.58027019019</v>
      </c>
      <c r="C48" s="6">
        <v>100</v>
      </c>
      <c r="D48" s="5">
        <v>690.21427019018699</v>
      </c>
      <c r="E48" s="6">
        <v>100</v>
      </c>
      <c r="F48" s="5">
        <v>744.36599999999999</v>
      </c>
      <c r="G48" s="6">
        <v>100</v>
      </c>
      <c r="H48" s="5">
        <v>415.29300000000001</v>
      </c>
      <c r="I48" s="6">
        <v>100</v>
      </c>
      <c r="J48" s="5">
        <v>214.113</v>
      </c>
      <c r="K48" s="6">
        <v>100</v>
      </c>
      <c r="L48" s="5">
        <v>234.53277</v>
      </c>
      <c r="M48" s="6">
        <v>100</v>
      </c>
      <c r="N48" s="5">
        <v>236.451818181818</v>
      </c>
      <c r="O48" s="6">
        <v>100</v>
      </c>
      <c r="P48" s="5">
        <v>334.18968200836798</v>
      </c>
      <c r="Q48" s="6">
        <v>100</v>
      </c>
      <c r="R48" s="5">
        <v>786.37758085386497</v>
      </c>
      <c r="S48" s="6">
        <v>100</v>
      </c>
      <c r="T48" s="5">
        <v>648.20268933632201</v>
      </c>
      <c r="U48" s="6">
        <v>100</v>
      </c>
      <c r="V48" s="5">
        <v>1155.34537488214</v>
      </c>
      <c r="W48" s="6">
        <v>100</v>
      </c>
      <c r="X48" s="5">
        <v>279.23489530804397</v>
      </c>
      <c r="Y48" s="6">
        <v>100</v>
      </c>
      <c r="Z48" s="5">
        <v>583.03860762211696</v>
      </c>
      <c r="AA48" s="6">
        <v>100</v>
      </c>
      <c r="AB48" s="5">
        <v>455.13446840533601</v>
      </c>
      <c r="AC48" s="6">
        <v>100</v>
      </c>
      <c r="AD48" s="5">
        <v>392.60738455432403</v>
      </c>
      <c r="AE48" s="6">
        <v>100</v>
      </c>
      <c r="AF48" s="5">
        <v>259.47545926406599</v>
      </c>
      <c r="AG48" s="6">
        <v>100</v>
      </c>
      <c r="AH48" s="5">
        <v>639.35924763429</v>
      </c>
      <c r="AI48" s="6">
        <v>100</v>
      </c>
      <c r="AJ48" s="5">
        <v>266.13178472284898</v>
      </c>
      <c r="AK48" s="6">
        <v>100</v>
      </c>
      <c r="AL48" s="5">
        <v>269.61377856898201</v>
      </c>
      <c r="AM48" s="6">
        <v>100</v>
      </c>
    </row>
    <row r="49" spans="1:39" x14ac:dyDescent="0.2">
      <c r="A49" s="7" t="s">
        <v>77</v>
      </c>
      <c r="B49" s="5">
        <v>32.8058462970478</v>
      </c>
      <c r="C49" s="6">
        <v>2.2867905671600099</v>
      </c>
      <c r="D49" s="8">
        <v>20.519099326155001</v>
      </c>
      <c r="E49" s="9">
        <v>2.9728593296833798</v>
      </c>
      <c r="F49" s="8">
        <v>12.2867469708928</v>
      </c>
      <c r="G49" s="9">
        <v>1.6506324806470001</v>
      </c>
      <c r="H49" s="8">
        <v>8.1537603812117201</v>
      </c>
      <c r="I49" s="9">
        <v>1.9633753473359099</v>
      </c>
      <c r="J49" s="8">
        <v>5.5980482345523299</v>
      </c>
      <c r="K49" s="9">
        <v>2.61452982049307</v>
      </c>
      <c r="L49" s="8">
        <v>3.1429242857142898</v>
      </c>
      <c r="M49" s="9">
        <v>1.3400789517449001</v>
      </c>
      <c r="N49" s="8">
        <v>3.1782133838383801</v>
      </c>
      <c r="O49" s="9">
        <v>1.3441272764477199</v>
      </c>
      <c r="P49" s="8">
        <v>12.7329000117311</v>
      </c>
      <c r="Q49" s="9">
        <v>3.81008172820018</v>
      </c>
      <c r="R49" s="8">
        <v>27.777406591414099</v>
      </c>
      <c r="S49" s="9">
        <v>3.53232432710668</v>
      </c>
      <c r="T49" s="8">
        <v>5.0284397056337404</v>
      </c>
      <c r="U49" s="9">
        <v>0.775751132841216</v>
      </c>
      <c r="V49" s="8">
        <v>31.910665969179</v>
      </c>
      <c r="W49" s="9">
        <v>2.76200231228988</v>
      </c>
      <c r="X49" s="8">
        <v>0.89518032786885204</v>
      </c>
      <c r="Y49" s="9">
        <v>0.32058325908060797</v>
      </c>
      <c r="Z49" s="8">
        <v>12.6873984840901</v>
      </c>
      <c r="AA49" s="9">
        <v>2.1760820498379698</v>
      </c>
      <c r="AB49" s="8">
        <v>11.317214504452201</v>
      </c>
      <c r="AC49" s="9">
        <v>2.4865650242014299</v>
      </c>
      <c r="AD49" s="8">
        <v>8.8012333085055001</v>
      </c>
      <c r="AE49" s="9">
        <v>2.2417391151458799</v>
      </c>
      <c r="AF49" s="8">
        <v>10.632032639890999</v>
      </c>
      <c r="AG49" s="9">
        <v>4.0975099032663698</v>
      </c>
      <c r="AH49" s="8">
        <v>18.2057217012926</v>
      </c>
      <c r="AI49" s="9">
        <v>2.8474948581186599</v>
      </c>
      <c r="AJ49" s="8">
        <v>3.0729116279954298</v>
      </c>
      <c r="AK49" s="9">
        <v>1.15465788169406</v>
      </c>
      <c r="AL49" s="8">
        <v>0.89518032786885204</v>
      </c>
      <c r="AM49" s="9">
        <v>0.33202321209997698</v>
      </c>
    </row>
    <row r="50" spans="1:39" x14ac:dyDescent="0.2">
      <c r="A50" s="7" t="s">
        <v>78</v>
      </c>
      <c r="B50" s="5">
        <v>100.1601071855</v>
      </c>
      <c r="C50" s="6">
        <v>6.9818405610877203</v>
      </c>
      <c r="D50" s="8">
        <v>59.888961735084997</v>
      </c>
      <c r="E50" s="9">
        <v>8.6768651883396597</v>
      </c>
      <c r="F50" s="8">
        <v>40.271145450415197</v>
      </c>
      <c r="G50" s="9">
        <v>5.4101269335804201</v>
      </c>
      <c r="H50" s="8">
        <v>10.2647515316542</v>
      </c>
      <c r="I50" s="9">
        <v>2.4716890319977001</v>
      </c>
      <c r="J50" s="8">
        <v>15.457716582597699</v>
      </c>
      <c r="K50" s="9">
        <v>7.2194199243379602</v>
      </c>
      <c r="L50" s="8">
        <v>17.543717142857201</v>
      </c>
      <c r="M50" s="9">
        <v>7.4802839461867698</v>
      </c>
      <c r="N50" s="8">
        <v>22.764595959595901</v>
      </c>
      <c r="O50" s="9">
        <v>9.6275833844894407</v>
      </c>
      <c r="P50" s="8">
        <v>34.1293259687952</v>
      </c>
      <c r="Q50" s="9">
        <v>10.2125612507512</v>
      </c>
      <c r="R50" s="8">
        <v>57.468613061148901</v>
      </c>
      <c r="S50" s="9">
        <v>7.3080177335101899</v>
      </c>
      <c r="T50" s="8">
        <v>42.691494124351301</v>
      </c>
      <c r="U50" s="9">
        <v>6.5861334466325703</v>
      </c>
      <c r="V50" s="8">
        <v>85.396562156913205</v>
      </c>
      <c r="W50" s="9">
        <v>7.3914315159330304</v>
      </c>
      <c r="X50" s="8">
        <v>14.763545028587099</v>
      </c>
      <c r="Y50" s="9">
        <v>5.2871418567870396</v>
      </c>
      <c r="Z50" s="8">
        <v>44.244707087664402</v>
      </c>
      <c r="AA50" s="9">
        <v>7.5886410452497097</v>
      </c>
      <c r="AB50" s="8">
        <v>27.883999104426401</v>
      </c>
      <c r="AC50" s="9">
        <v>6.1265408445385603</v>
      </c>
      <c r="AD50" s="8">
        <v>27.378219175227699</v>
      </c>
      <c r="AE50" s="9">
        <v>6.9734345945394196</v>
      </c>
      <c r="AF50" s="8">
        <v>21.571935512901501</v>
      </c>
      <c r="AG50" s="9">
        <v>8.3136708088250906</v>
      </c>
      <c r="AH50" s="8">
        <v>48.433413835208697</v>
      </c>
      <c r="AI50" s="9">
        <v>7.5753051221857497</v>
      </c>
      <c r="AJ50" s="8">
        <v>13.7052448114228</v>
      </c>
      <c r="AK50" s="9">
        <v>5.1497963032471201</v>
      </c>
      <c r="AL50" s="8">
        <v>16.4495130259672</v>
      </c>
      <c r="AM50" s="9">
        <v>6.1011396054295304</v>
      </c>
    </row>
    <row r="51" spans="1:39" x14ac:dyDescent="0.2">
      <c r="A51" s="7" t="s">
        <v>79</v>
      </c>
      <c r="B51" s="5">
        <v>397.415323977426</v>
      </c>
      <c r="C51" s="6">
        <v>27.702550511498401</v>
      </c>
      <c r="D51" s="8">
        <v>168.49886236504099</v>
      </c>
      <c r="E51" s="9">
        <v>24.412543994289098</v>
      </c>
      <c r="F51" s="8">
        <v>228.91646161238501</v>
      </c>
      <c r="G51" s="9">
        <v>30.7532130178414</v>
      </c>
      <c r="H51" s="8">
        <v>86.788032520576905</v>
      </c>
      <c r="I51" s="9">
        <v>20.8980244118193</v>
      </c>
      <c r="J51" s="8">
        <v>60.696034993694802</v>
      </c>
      <c r="K51" s="9">
        <v>28.347664548016599</v>
      </c>
      <c r="L51" s="8">
        <v>81.1699714285715</v>
      </c>
      <c r="M51" s="9">
        <v>34.609223874587499</v>
      </c>
      <c r="N51" s="8">
        <v>74.154280303030404</v>
      </c>
      <c r="O51" s="9">
        <v>31.361264579496599</v>
      </c>
      <c r="P51" s="8">
        <v>94.607004731552806</v>
      </c>
      <c r="Q51" s="9">
        <v>28.309373336422698</v>
      </c>
      <c r="R51" s="8">
        <v>213.23252334168501</v>
      </c>
      <c r="S51" s="9">
        <v>27.115793803550801</v>
      </c>
      <c r="T51" s="8">
        <v>184.18280063574099</v>
      </c>
      <c r="U51" s="9">
        <v>28.414383905799699</v>
      </c>
      <c r="V51" s="8">
        <v>317.21131878123902</v>
      </c>
      <c r="W51" s="9">
        <v>27.455973397876601</v>
      </c>
      <c r="X51" s="8">
        <v>80.204005196186898</v>
      </c>
      <c r="Y51" s="9">
        <v>28.722773028674698</v>
      </c>
      <c r="Z51" s="8">
        <v>155.492039961552</v>
      </c>
      <c r="AA51" s="9">
        <v>26.669252761102001</v>
      </c>
      <c r="AB51" s="8">
        <v>121.86061209994899</v>
      </c>
      <c r="AC51" s="9">
        <v>26.77463926802</v>
      </c>
      <c r="AD51" s="8">
        <v>118.62472151910001</v>
      </c>
      <c r="AE51" s="9">
        <v>30.2145925384871</v>
      </c>
      <c r="AF51" s="8">
        <v>75.857121299847805</v>
      </c>
      <c r="AG51" s="9">
        <v>29.2347960439097</v>
      </c>
      <c r="AH51" s="8">
        <v>193.223464678759</v>
      </c>
      <c r="AI51" s="9">
        <v>30.2214233068044</v>
      </c>
      <c r="AJ51" s="8">
        <v>54.770700348396097</v>
      </c>
      <c r="AK51" s="9">
        <v>20.580292731826301</v>
      </c>
      <c r="AL51" s="8">
        <v>73.564037650423401</v>
      </c>
      <c r="AM51" s="9">
        <v>27.284969648389801</v>
      </c>
    </row>
    <row r="52" spans="1:39" x14ac:dyDescent="0.2">
      <c r="A52" s="7" t="s">
        <v>80</v>
      </c>
      <c r="B52" s="5">
        <v>373.49266610203699</v>
      </c>
      <c r="C52" s="6">
        <v>26.034978583144898</v>
      </c>
      <c r="D52" s="8">
        <v>177.739529329959</v>
      </c>
      <c r="E52" s="9">
        <v>25.7513553408543</v>
      </c>
      <c r="F52" s="8">
        <v>195.75313677207799</v>
      </c>
      <c r="G52" s="9">
        <v>26.297968576221699</v>
      </c>
      <c r="H52" s="8">
        <v>125.490730073024</v>
      </c>
      <c r="I52" s="9">
        <v>30.2173959284227</v>
      </c>
      <c r="J52" s="8">
        <v>46.801712799495498</v>
      </c>
      <c r="K52" s="9">
        <v>21.858417190687</v>
      </c>
      <c r="L52" s="8">
        <v>50.886222857142897</v>
      </c>
      <c r="M52" s="9">
        <v>21.6968498078724</v>
      </c>
      <c r="N52" s="8">
        <v>60.582613636363703</v>
      </c>
      <c r="O52" s="9">
        <v>25.621546961326001</v>
      </c>
      <c r="P52" s="8">
        <v>89.731386736010606</v>
      </c>
      <c r="Q52" s="9">
        <v>26.8504360148868</v>
      </c>
      <c r="R52" s="8">
        <v>222.30987505572</v>
      </c>
      <c r="S52" s="9">
        <v>28.2701186387246</v>
      </c>
      <c r="T52" s="8">
        <v>151.18279104631699</v>
      </c>
      <c r="U52" s="9">
        <v>23.323382258890199</v>
      </c>
      <c r="V52" s="8">
        <v>297.54491772096799</v>
      </c>
      <c r="W52" s="9">
        <v>25.753763696100101</v>
      </c>
      <c r="X52" s="8">
        <v>75.947748381068493</v>
      </c>
      <c r="Y52" s="9">
        <v>27.198516251804801</v>
      </c>
      <c r="Z52" s="8">
        <v>146.07255898893001</v>
      </c>
      <c r="AA52" s="9">
        <v>25.053668329903001</v>
      </c>
      <c r="AB52" s="8">
        <v>110.30665247464199</v>
      </c>
      <c r="AC52" s="9">
        <v>24.236057721825802</v>
      </c>
      <c r="AD52" s="8">
        <v>116.057959063244</v>
      </c>
      <c r="AE52" s="9">
        <v>29.5608191870841</v>
      </c>
      <c r="AF52" s="8">
        <v>55.9477350025604</v>
      </c>
      <c r="AG52" s="9">
        <v>21.561859900447399</v>
      </c>
      <c r="AH52" s="8">
        <v>170.09387214299599</v>
      </c>
      <c r="AI52" s="9">
        <v>26.603802599612798</v>
      </c>
      <c r="AJ52" s="8">
        <v>90.3427210426687</v>
      </c>
      <c r="AK52" s="9">
        <v>33.946610750291299</v>
      </c>
      <c r="AL52" s="8">
        <v>57.108337913811702</v>
      </c>
      <c r="AM52" s="9">
        <v>21.1815353862563</v>
      </c>
    </row>
    <row r="53" spans="1:39" x14ac:dyDescent="0.2">
      <c r="A53" s="7" t="s">
        <v>81</v>
      </c>
      <c r="B53" s="5">
        <v>347.03817241576701</v>
      </c>
      <c r="C53" s="6">
        <v>24.190920482250799</v>
      </c>
      <c r="D53" s="8">
        <v>192.456791646136</v>
      </c>
      <c r="E53" s="9">
        <v>27.883629759365199</v>
      </c>
      <c r="F53" s="8">
        <v>154.58138076963101</v>
      </c>
      <c r="G53" s="9">
        <v>20.766851356675499</v>
      </c>
      <c r="H53" s="8">
        <v>103.422900086639</v>
      </c>
      <c r="I53" s="9">
        <v>24.903598203350199</v>
      </c>
      <c r="J53" s="8">
        <v>50.180837326607801</v>
      </c>
      <c r="K53" s="9">
        <v>23.4366139966316</v>
      </c>
      <c r="L53" s="8">
        <v>59.968062857142897</v>
      </c>
      <c r="M53" s="9">
        <v>25.569161553476199</v>
      </c>
      <c r="N53" s="8">
        <v>57.540479797979899</v>
      </c>
      <c r="O53" s="9">
        <v>24.3349703294455</v>
      </c>
      <c r="P53" s="8">
        <v>75.925892347397607</v>
      </c>
      <c r="Q53" s="9">
        <v>22.719400518624202</v>
      </c>
      <c r="R53" s="8">
        <v>195.800462161078</v>
      </c>
      <c r="S53" s="9">
        <v>24.8990392056287</v>
      </c>
      <c r="T53" s="8">
        <v>151.23771025468901</v>
      </c>
      <c r="U53" s="9">
        <v>23.331854795224199</v>
      </c>
      <c r="V53" s="8">
        <v>291.088291428574</v>
      </c>
      <c r="W53" s="9">
        <v>25.194915542745601</v>
      </c>
      <c r="X53" s="8">
        <v>55.949880987193403</v>
      </c>
      <c r="Y53" s="9">
        <v>20.036851384735101</v>
      </c>
      <c r="Z53" s="8">
        <v>135.25010938084401</v>
      </c>
      <c r="AA53" s="9">
        <v>23.197453412639799</v>
      </c>
      <c r="AB53" s="8">
        <v>134.14629866266199</v>
      </c>
      <c r="AC53" s="9">
        <v>29.473992407710401</v>
      </c>
      <c r="AD53" s="8">
        <v>76.9885825540794</v>
      </c>
      <c r="AE53" s="9">
        <v>19.609560487884</v>
      </c>
      <c r="AF53" s="8">
        <v>79.115785229908695</v>
      </c>
      <c r="AG53" s="9">
        <v>30.490661989499799</v>
      </c>
      <c r="AH53" s="8">
        <v>128.00477577588299</v>
      </c>
      <c r="AI53" s="9">
        <v>20.020790541392401</v>
      </c>
      <c r="AJ53" s="8">
        <v>56.395167679862801</v>
      </c>
      <c r="AK53" s="9">
        <v>21.190692325079901</v>
      </c>
      <c r="AL53" s="8">
        <v>83.5224437301123</v>
      </c>
      <c r="AM53" s="9">
        <v>30.978551679896</v>
      </c>
    </row>
    <row r="54" spans="1:39" x14ac:dyDescent="0.2">
      <c r="A54" s="7" t="s">
        <v>69</v>
      </c>
      <c r="B54" s="5">
        <v>183.66815421240801</v>
      </c>
      <c r="C54" s="6">
        <v>12.802919294858199</v>
      </c>
      <c r="D54" s="8">
        <v>71.111025787810505</v>
      </c>
      <c r="E54" s="9">
        <v>10.3027463874684</v>
      </c>
      <c r="F54" s="8">
        <v>112.55712842459801</v>
      </c>
      <c r="G54" s="9">
        <v>15.1212076350341</v>
      </c>
      <c r="H54" s="8">
        <v>81.172825406894106</v>
      </c>
      <c r="I54" s="9">
        <v>19.5459170770743</v>
      </c>
      <c r="J54" s="8">
        <v>35.378650063051701</v>
      </c>
      <c r="K54" s="9">
        <v>16.523354519833799</v>
      </c>
      <c r="L54" s="8">
        <v>21.821871428571399</v>
      </c>
      <c r="M54" s="9">
        <v>9.3044018661321495</v>
      </c>
      <c r="N54" s="8">
        <v>18.231635101010099</v>
      </c>
      <c r="O54" s="9">
        <v>7.7105074687947504</v>
      </c>
      <c r="P54" s="8">
        <v>27.063172212880801</v>
      </c>
      <c r="Q54" s="9">
        <v>8.0981471511149508</v>
      </c>
      <c r="R54" s="8">
        <v>69.788700642818299</v>
      </c>
      <c r="S54" s="9">
        <v>8.8747062914790007</v>
      </c>
      <c r="T54" s="8">
        <v>113.87945356959</v>
      </c>
      <c r="U54" s="9">
        <v>17.568494460612001</v>
      </c>
      <c r="V54" s="8">
        <v>132.193618825269</v>
      </c>
      <c r="W54" s="9">
        <v>11.4419135350548</v>
      </c>
      <c r="X54" s="8">
        <v>51.474535387139298</v>
      </c>
      <c r="Y54" s="9">
        <v>18.434134218917801</v>
      </c>
      <c r="Z54" s="8">
        <v>89.291793719036406</v>
      </c>
      <c r="AA54" s="9">
        <v>15.314902401267499</v>
      </c>
      <c r="AB54" s="8">
        <v>49.619691559204</v>
      </c>
      <c r="AC54" s="9">
        <v>10.902204733703799</v>
      </c>
      <c r="AD54" s="8">
        <v>44.7566689341676</v>
      </c>
      <c r="AE54" s="9">
        <v>11.3998540768595</v>
      </c>
      <c r="AF54" s="8">
        <v>16.350849578956701</v>
      </c>
      <c r="AG54" s="9">
        <v>6.3015013540515898</v>
      </c>
      <c r="AH54" s="8">
        <v>81.397999500150405</v>
      </c>
      <c r="AI54" s="9">
        <v>12.731183571886</v>
      </c>
      <c r="AJ54" s="8">
        <v>47.845039212502797</v>
      </c>
      <c r="AK54" s="9">
        <v>17.977950007861299</v>
      </c>
      <c r="AL54" s="8">
        <v>38.074265920798098</v>
      </c>
      <c r="AM54" s="9">
        <v>14.121780467928399</v>
      </c>
    </row>
    <row r="55" spans="1:39" x14ac:dyDescent="0.2">
      <c r="A55" s="7" t="s">
        <v>32</v>
      </c>
      <c r="B55" s="64">
        <v>2.2790882751590602</v>
      </c>
      <c r="C55" s="64"/>
      <c r="D55" s="62">
        <v>2.2542020149150699</v>
      </c>
      <c r="E55" s="62"/>
      <c r="F55" s="62">
        <v>2.3034740746488298</v>
      </c>
      <c r="G55" s="62"/>
      <c r="H55" s="62">
        <v>2.0848674183635101</v>
      </c>
      <c r="I55" s="62"/>
      <c r="J55" s="62">
        <v>2.32576153132556</v>
      </c>
      <c r="K55" s="62"/>
      <c r="L55" s="62">
        <v>2.30895509424129</v>
      </c>
      <c r="M55" s="62"/>
      <c r="N55" s="62">
        <v>2.3284647256904401</v>
      </c>
      <c r="O55" s="62"/>
      <c r="P55" s="62">
        <v>2.4074492444181002</v>
      </c>
      <c r="Q55" s="62"/>
      <c r="R55" s="62">
        <v>2.3010115186459799</v>
      </c>
      <c r="S55" s="62"/>
      <c r="T55" s="62">
        <v>2.2496866855419801</v>
      </c>
      <c r="U55" s="62"/>
      <c r="V55" s="62">
        <v>2.2860261421061101</v>
      </c>
      <c r="W55" s="62"/>
      <c r="X55" s="62">
        <v>2.2479217861676299</v>
      </c>
      <c r="Y55" s="62"/>
      <c r="Z55" s="63">
        <v>2.2973052910415799</v>
      </c>
      <c r="AA55" s="63"/>
      <c r="AB55" s="63">
        <v>2.1909522404133699</v>
      </c>
      <c r="AC55" s="63"/>
      <c r="AD55" s="63">
        <v>2.35301430104023</v>
      </c>
      <c r="AE55" s="63"/>
      <c r="AF55" s="62">
        <v>2.2952449162114199</v>
      </c>
      <c r="AG55" s="62"/>
      <c r="AH55" s="62">
        <v>2.3883830326959798</v>
      </c>
      <c r="AI55" s="62"/>
      <c r="AJ55" s="62">
        <v>2.1603613499002199</v>
      </c>
      <c r="AK55" s="62"/>
      <c r="AL55" s="62">
        <v>2.11067726913112</v>
      </c>
      <c r="AM55" s="62"/>
    </row>
    <row r="56" spans="1:39" x14ac:dyDescent="0.2">
      <c r="A56" s="36" t="s">
        <v>145</v>
      </c>
      <c r="B56" s="37">
        <f>SUM(B51:B52)</f>
        <v>770.90799007946293</v>
      </c>
      <c r="C56" s="40">
        <f>(SUM(C49:C50)/100)</f>
        <v>9.2686311282477299E-2</v>
      </c>
      <c r="D56" s="38"/>
      <c r="E56" s="39"/>
      <c r="F56" s="38"/>
      <c r="G56" s="39"/>
      <c r="H56" s="38"/>
      <c r="I56" s="39"/>
      <c r="J56" s="38"/>
      <c r="K56" s="39"/>
      <c r="L56" s="38"/>
      <c r="M56" s="39"/>
      <c r="N56" s="38"/>
      <c r="O56" s="39"/>
      <c r="P56" s="38"/>
      <c r="Q56" s="39"/>
      <c r="R56" s="38"/>
      <c r="S56" s="39"/>
      <c r="T56" s="38"/>
      <c r="U56" s="39"/>
      <c r="V56" s="38"/>
      <c r="W56" s="39"/>
      <c r="X56" s="38"/>
      <c r="Y56" s="39"/>
      <c r="Z56" s="38"/>
      <c r="AA56" s="39"/>
      <c r="AB56" s="38"/>
      <c r="AC56" s="39"/>
      <c r="AD56" s="38"/>
      <c r="AE56" s="39"/>
      <c r="AF56" s="38"/>
      <c r="AG56" s="39"/>
      <c r="AH56" s="38"/>
      <c r="AI56" s="39"/>
      <c r="AJ56" s="38"/>
      <c r="AK56" s="39"/>
      <c r="AL56" s="38"/>
      <c r="AM56" s="39"/>
    </row>
    <row r="57" spans="1:39" x14ac:dyDescent="0.2">
      <c r="A57" s="36" t="s">
        <v>146</v>
      </c>
      <c r="B57" s="37">
        <f>SUM(B53:B54)</f>
        <v>530.70632662817502</v>
      </c>
      <c r="C57" s="40">
        <f>(SUM(C52:C53)/100)</f>
        <v>0.50225899065395696</v>
      </c>
      <c r="D57" s="38"/>
      <c r="E57" s="39"/>
      <c r="F57" s="38"/>
      <c r="G57" s="39"/>
      <c r="H57" s="38"/>
      <c r="I57" s="39"/>
      <c r="J57" s="38"/>
      <c r="K57" s="39"/>
      <c r="L57" s="38"/>
      <c r="M57" s="39"/>
      <c r="N57" s="38"/>
      <c r="O57" s="39"/>
      <c r="P57" s="38"/>
      <c r="Q57" s="39"/>
      <c r="R57" s="38"/>
      <c r="S57" s="39"/>
      <c r="T57" s="38"/>
      <c r="U57" s="39"/>
      <c r="V57" s="38"/>
      <c r="W57" s="39"/>
      <c r="X57" s="38"/>
      <c r="Y57" s="39"/>
      <c r="Z57" s="38"/>
      <c r="AA57" s="39"/>
      <c r="AB57" s="38"/>
      <c r="AC57" s="39"/>
      <c r="AD57" s="38"/>
      <c r="AE57" s="39"/>
      <c r="AF57" s="38"/>
      <c r="AG57" s="39"/>
      <c r="AH57" s="38"/>
      <c r="AI57" s="39"/>
      <c r="AJ57" s="38"/>
      <c r="AK57" s="39"/>
      <c r="AL57" s="38"/>
      <c r="AM57" s="39"/>
    </row>
    <row r="58" spans="1:39" x14ac:dyDescent="0.2">
      <c r="A58" s="67" t="s">
        <v>33</v>
      </c>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row>
    <row r="61" spans="1:39" s="25" customFormat="1" ht="12" x14ac:dyDescent="0.2">
      <c r="A61" s="33">
        <v>2019</v>
      </c>
      <c r="B61" s="65" t="s">
        <v>4</v>
      </c>
      <c r="C61" s="65"/>
      <c r="D61" s="66" t="s">
        <v>5</v>
      </c>
      <c r="E61" s="66"/>
      <c r="F61" s="66" t="s">
        <v>6</v>
      </c>
      <c r="G61" s="66"/>
      <c r="H61" s="66" t="s">
        <v>7</v>
      </c>
      <c r="I61" s="66"/>
      <c r="J61" s="66"/>
      <c r="K61" s="66"/>
      <c r="L61" s="66"/>
      <c r="M61" s="66"/>
      <c r="N61" s="66"/>
      <c r="O61" s="66"/>
      <c r="P61" s="66"/>
      <c r="Q61" s="66"/>
      <c r="R61" s="66" t="s">
        <v>8</v>
      </c>
      <c r="S61" s="66"/>
      <c r="T61" s="66"/>
      <c r="U61" s="66"/>
      <c r="V61" s="66" t="s">
        <v>124</v>
      </c>
      <c r="W61" s="66"/>
      <c r="X61" s="66"/>
      <c r="Y61" s="66"/>
      <c r="Z61" s="66" t="s">
        <v>125</v>
      </c>
      <c r="AA61" s="66"/>
      <c r="AB61" s="66"/>
      <c r="AC61" s="66"/>
      <c r="AD61" s="66"/>
      <c r="AE61" s="66"/>
    </row>
    <row r="62" spans="1:39" s="25" customFormat="1" ht="12" x14ac:dyDescent="0.2">
      <c r="A62" s="34" t="s">
        <v>148</v>
      </c>
      <c r="B62" s="65"/>
      <c r="C62" s="65"/>
      <c r="D62" s="66"/>
      <c r="E62" s="66"/>
      <c r="F62" s="66"/>
      <c r="G62" s="66"/>
      <c r="H62" s="66" t="s">
        <v>126</v>
      </c>
      <c r="I62" s="66"/>
      <c r="J62" s="66" t="s">
        <v>13</v>
      </c>
      <c r="K62" s="66"/>
      <c r="L62" s="66" t="s">
        <v>14</v>
      </c>
      <c r="M62" s="66"/>
      <c r="N62" s="66" t="s">
        <v>15</v>
      </c>
      <c r="O62" s="66"/>
      <c r="P62" s="66" t="s">
        <v>16</v>
      </c>
      <c r="Q62" s="66"/>
      <c r="R62" s="66" t="s">
        <v>17</v>
      </c>
      <c r="S62" s="66"/>
      <c r="T62" s="66" t="s">
        <v>18</v>
      </c>
      <c r="U62" s="66"/>
      <c r="V62" s="66" t="s">
        <v>127</v>
      </c>
      <c r="W62" s="66"/>
      <c r="X62" s="66" t="s">
        <v>128</v>
      </c>
      <c r="Y62" s="66"/>
      <c r="Z62" s="66" t="s">
        <v>129</v>
      </c>
      <c r="AA62" s="66"/>
      <c r="AB62" s="66" t="s">
        <v>130</v>
      </c>
      <c r="AC62" s="66"/>
      <c r="AD62" s="66" t="s">
        <v>27</v>
      </c>
      <c r="AE62" s="66"/>
    </row>
    <row r="63" spans="1:39" s="25" customFormat="1" ht="12" x14ac:dyDescent="0.2">
      <c r="A63" s="26" t="s">
        <v>4</v>
      </c>
      <c r="B63" s="27">
        <v>1392.4261368990001</v>
      </c>
      <c r="C63" s="28">
        <v>100</v>
      </c>
      <c r="D63" s="27">
        <v>668.04933358974301</v>
      </c>
      <c r="E63" s="28">
        <v>100</v>
      </c>
      <c r="F63" s="27">
        <v>724.37680330925798</v>
      </c>
      <c r="G63" s="28">
        <v>100</v>
      </c>
      <c r="H63" s="27">
        <v>372.68431761786502</v>
      </c>
      <c r="I63" s="28">
        <v>100</v>
      </c>
      <c r="J63" s="27">
        <v>200.62130769230799</v>
      </c>
      <c r="K63" s="28">
        <v>100</v>
      </c>
      <c r="L63" s="27">
        <v>262.90459375</v>
      </c>
      <c r="M63" s="28">
        <v>100</v>
      </c>
      <c r="N63" s="27">
        <v>223.97983974358999</v>
      </c>
      <c r="O63" s="28">
        <v>100</v>
      </c>
      <c r="P63" s="27">
        <v>332.23607809523799</v>
      </c>
      <c r="Q63" s="28">
        <v>100</v>
      </c>
      <c r="R63" s="27">
        <v>784.83302410086105</v>
      </c>
      <c r="S63" s="28">
        <v>100</v>
      </c>
      <c r="T63" s="27">
        <v>607.59311279813903</v>
      </c>
      <c r="U63" s="28">
        <v>100</v>
      </c>
      <c r="V63" s="27">
        <v>1080.22408559369</v>
      </c>
      <c r="W63" s="28">
        <v>100</v>
      </c>
      <c r="X63" s="27">
        <v>312.20205130531298</v>
      </c>
      <c r="Y63" s="28">
        <v>100</v>
      </c>
      <c r="Z63" s="27">
        <v>553.03190297440506</v>
      </c>
      <c r="AA63" s="28">
        <v>100</v>
      </c>
      <c r="AB63" s="27">
        <v>429.82520913298401</v>
      </c>
      <c r="AC63" s="28">
        <v>100</v>
      </c>
      <c r="AD63" s="27">
        <v>409.569024791613</v>
      </c>
      <c r="AE63" s="28">
        <v>100</v>
      </c>
    </row>
    <row r="64" spans="1:39" s="25" customFormat="1" ht="12" x14ac:dyDescent="0.2">
      <c r="A64" s="29" t="s">
        <v>77</v>
      </c>
      <c r="B64" s="27">
        <v>213.78927227055701</v>
      </c>
      <c r="C64" s="28">
        <v>15.3537244529664</v>
      </c>
      <c r="D64" s="30">
        <v>122.65448128205099</v>
      </c>
      <c r="E64" s="31">
        <v>18.360093351634799</v>
      </c>
      <c r="F64" s="30">
        <v>91.134790988506097</v>
      </c>
      <c r="G64" s="31">
        <v>12.581130507239299</v>
      </c>
      <c r="H64" s="30">
        <v>47.292808105872602</v>
      </c>
      <c r="I64" s="31">
        <v>12.689776808468901</v>
      </c>
      <c r="J64" s="30">
        <v>27.239979334098798</v>
      </c>
      <c r="K64" s="31">
        <v>13.5778096790579</v>
      </c>
      <c r="L64" s="30">
        <v>33.851468750000002</v>
      </c>
      <c r="M64" s="31">
        <v>12.875951791922599</v>
      </c>
      <c r="N64" s="30">
        <v>34.719455128205098</v>
      </c>
      <c r="O64" s="31">
        <v>15.5011518750758</v>
      </c>
      <c r="P64" s="30">
        <v>70.685560952380797</v>
      </c>
      <c r="Q64" s="31">
        <v>21.275702915117598</v>
      </c>
      <c r="R64" s="30">
        <v>131.87991379622801</v>
      </c>
      <c r="S64" s="31">
        <v>16.8035632735149</v>
      </c>
      <c r="T64" s="30">
        <v>81.909358474328897</v>
      </c>
      <c r="U64" s="31">
        <v>13.4809557167482</v>
      </c>
      <c r="V64" s="30">
        <v>170.891286583392</v>
      </c>
      <c r="W64" s="31">
        <v>15.8199848404112</v>
      </c>
      <c r="X64" s="30">
        <v>42.8979856871659</v>
      </c>
      <c r="Y64" s="31">
        <v>13.7404560629278</v>
      </c>
      <c r="Z64" s="30">
        <v>88.777828289080006</v>
      </c>
      <c r="AA64" s="31">
        <v>16.0529307281553</v>
      </c>
      <c r="AB64" s="30">
        <v>65.868093998522497</v>
      </c>
      <c r="AC64" s="31">
        <v>15.3243906124974</v>
      </c>
      <c r="AD64" s="30">
        <v>59.143349982954703</v>
      </c>
      <c r="AE64" s="31">
        <v>14.440386455749801</v>
      </c>
    </row>
    <row r="65" spans="1:39" s="25" customFormat="1" ht="12" x14ac:dyDescent="0.2">
      <c r="A65" s="29" t="s">
        <v>78</v>
      </c>
      <c r="B65" s="27">
        <v>609.740911102106</v>
      </c>
      <c r="C65" s="28">
        <v>43.789820870500698</v>
      </c>
      <c r="D65" s="30">
        <v>303.92043102564003</v>
      </c>
      <c r="E65" s="31">
        <v>45.493710680397399</v>
      </c>
      <c r="F65" s="30">
        <v>305.820480076465</v>
      </c>
      <c r="G65" s="31">
        <v>42.218425366376799</v>
      </c>
      <c r="H65" s="30">
        <v>153.86002894954501</v>
      </c>
      <c r="I65" s="31">
        <v>41.284277785819299</v>
      </c>
      <c r="J65" s="30">
        <v>97.540655568312403</v>
      </c>
      <c r="K65" s="31">
        <v>48.619290089520398</v>
      </c>
      <c r="L65" s="30">
        <v>113.3129375</v>
      </c>
      <c r="M65" s="31">
        <v>43.100402272830202</v>
      </c>
      <c r="N65" s="30">
        <v>103.24115384615401</v>
      </c>
      <c r="O65" s="31">
        <v>46.093949332378997</v>
      </c>
      <c r="P65" s="30">
        <v>141.786135238095</v>
      </c>
      <c r="Q65" s="31">
        <v>42.676321021779899</v>
      </c>
      <c r="R65" s="30">
        <v>375.73520444016998</v>
      </c>
      <c r="S65" s="31">
        <v>47.874540558563801</v>
      </c>
      <c r="T65" s="30">
        <v>234.00570666193599</v>
      </c>
      <c r="U65" s="31">
        <v>38.513554833476199</v>
      </c>
      <c r="V65" s="30">
        <v>475.60026716674599</v>
      </c>
      <c r="W65" s="31">
        <v>44.027926567232399</v>
      </c>
      <c r="X65" s="30">
        <v>134.14064393535901</v>
      </c>
      <c r="Y65" s="31">
        <v>42.965971355575199</v>
      </c>
      <c r="Z65" s="30">
        <v>238.50660307476099</v>
      </c>
      <c r="AA65" s="31">
        <v>43.127096609071998</v>
      </c>
      <c r="AB65" s="30">
        <v>194.596975541234</v>
      </c>
      <c r="AC65" s="31">
        <v>45.273513839209897</v>
      </c>
      <c r="AD65" s="30">
        <v>176.637332486112</v>
      </c>
      <c r="AE65" s="31">
        <v>43.127610193662498</v>
      </c>
    </row>
    <row r="66" spans="1:39" s="25" customFormat="1" ht="12" x14ac:dyDescent="0.2">
      <c r="A66" s="29" t="s">
        <v>79</v>
      </c>
      <c r="B66" s="27">
        <v>291.36306106394602</v>
      </c>
      <c r="C66" s="28">
        <v>20.924848603662799</v>
      </c>
      <c r="D66" s="30">
        <v>130.32475923076899</v>
      </c>
      <c r="E66" s="31">
        <v>19.508253758816402</v>
      </c>
      <c r="F66" s="30">
        <v>161.038301833177</v>
      </c>
      <c r="G66" s="31">
        <v>22.231289171255401</v>
      </c>
      <c r="H66" s="30">
        <v>79.587708850289403</v>
      </c>
      <c r="I66" s="31">
        <v>21.3552610313738</v>
      </c>
      <c r="J66" s="30">
        <v>47.4239345579794</v>
      </c>
      <c r="K66" s="31">
        <v>23.638533266223799</v>
      </c>
      <c r="L66" s="30">
        <v>69.922749999999994</v>
      </c>
      <c r="M66" s="31">
        <v>26.596245049445798</v>
      </c>
      <c r="N66" s="30">
        <v>41.742403846153898</v>
      </c>
      <c r="O66" s="31">
        <v>18.636679039479699</v>
      </c>
      <c r="P66" s="30">
        <v>52.686263809523702</v>
      </c>
      <c r="Q66" s="31">
        <v>15.8580802276449</v>
      </c>
      <c r="R66" s="30">
        <v>143.46019042670599</v>
      </c>
      <c r="S66" s="31">
        <v>18.279071601384299</v>
      </c>
      <c r="T66" s="30">
        <v>147.90287063724</v>
      </c>
      <c r="U66" s="31">
        <v>24.342420531415399</v>
      </c>
      <c r="V66" s="30">
        <v>215.004841617213</v>
      </c>
      <c r="W66" s="31">
        <v>19.9037259476627</v>
      </c>
      <c r="X66" s="30">
        <v>76.3582194467335</v>
      </c>
      <c r="Y66" s="31">
        <v>24.457949307981998</v>
      </c>
      <c r="Z66" s="30">
        <v>122.228719502743</v>
      </c>
      <c r="AA66" s="31">
        <v>22.101567530797599</v>
      </c>
      <c r="AB66" s="30">
        <v>77.749882329904807</v>
      </c>
      <c r="AC66" s="31">
        <v>18.088720874873101</v>
      </c>
      <c r="AD66" s="30">
        <v>91.384459231298294</v>
      </c>
      <c r="AE66" s="31">
        <v>22.3123463200847</v>
      </c>
    </row>
    <row r="67" spans="1:39" s="25" customFormat="1" ht="12" x14ac:dyDescent="0.2">
      <c r="A67" s="29" t="s">
        <v>80</v>
      </c>
      <c r="B67" s="27">
        <v>125.350570403459</v>
      </c>
      <c r="C67" s="28">
        <v>9.0023138090915999</v>
      </c>
      <c r="D67" s="30">
        <v>60.4054656410256</v>
      </c>
      <c r="E67" s="31">
        <v>9.0420665965548803</v>
      </c>
      <c r="F67" s="30">
        <v>64.9451047624338</v>
      </c>
      <c r="G67" s="31">
        <v>8.9656521945122005</v>
      </c>
      <c r="H67" s="30">
        <v>27.308581472291099</v>
      </c>
      <c r="I67" s="31">
        <v>7.3275370551792802</v>
      </c>
      <c r="J67" s="30">
        <v>19.277825487944899</v>
      </c>
      <c r="K67" s="31">
        <v>9.6090618238373899</v>
      </c>
      <c r="L67" s="30">
        <v>25.659500000000001</v>
      </c>
      <c r="M67" s="31">
        <v>9.7600044312652798</v>
      </c>
      <c r="N67" s="30">
        <v>23.2167948717949</v>
      </c>
      <c r="O67" s="31">
        <v>10.3655734812442</v>
      </c>
      <c r="P67" s="30">
        <v>29.887868571428601</v>
      </c>
      <c r="Q67" s="31">
        <v>8.9959732075999899</v>
      </c>
      <c r="R67" s="30">
        <v>68.883267488803298</v>
      </c>
      <c r="S67" s="31">
        <v>8.7768054316673201</v>
      </c>
      <c r="T67" s="30">
        <v>56.467302914656102</v>
      </c>
      <c r="U67" s="31">
        <v>9.2936048360732908</v>
      </c>
      <c r="V67" s="30">
        <v>99.504463584395396</v>
      </c>
      <c r="W67" s="31">
        <v>9.21146500169991</v>
      </c>
      <c r="X67" s="30">
        <v>25.846106819064001</v>
      </c>
      <c r="Y67" s="31">
        <v>8.2786473410414008</v>
      </c>
      <c r="Z67" s="30">
        <v>50.409623841751397</v>
      </c>
      <c r="AA67" s="31">
        <v>9.1151384885085793</v>
      </c>
      <c r="AB67" s="30">
        <v>46.785566633669603</v>
      </c>
      <c r="AC67" s="31">
        <v>10.884788895477399</v>
      </c>
      <c r="AD67" s="30">
        <v>28.1553799280384</v>
      </c>
      <c r="AE67" s="31">
        <v>6.8743919153465596</v>
      </c>
    </row>
    <row r="68" spans="1:39" s="25" customFormat="1" ht="12" x14ac:dyDescent="0.2">
      <c r="A68" s="29" t="s">
        <v>81</v>
      </c>
      <c r="B68" s="27">
        <v>27.176321895692599</v>
      </c>
      <c r="C68" s="28">
        <v>1.95172448832478</v>
      </c>
      <c r="D68" s="30">
        <v>16.996714615384601</v>
      </c>
      <c r="E68" s="31">
        <v>2.5442304573605798</v>
      </c>
      <c r="F68" s="30">
        <v>10.179607280308</v>
      </c>
      <c r="G68" s="31">
        <v>1.40529172577079</v>
      </c>
      <c r="H68" s="30">
        <v>7.6508105872621899</v>
      </c>
      <c r="I68" s="31">
        <v>2.05289308553815</v>
      </c>
      <c r="J68" s="30">
        <v>3.04630424799082</v>
      </c>
      <c r="K68" s="31">
        <v>1.51843504712018</v>
      </c>
      <c r="L68" s="30">
        <v>5.2879375</v>
      </c>
      <c r="M68" s="31">
        <v>2.0113522645512898</v>
      </c>
      <c r="N68" s="30">
        <v>5.3182371794871797</v>
      </c>
      <c r="O68" s="31">
        <v>2.37442672768025</v>
      </c>
      <c r="P68" s="30">
        <v>5.8730323809523801</v>
      </c>
      <c r="Q68" s="31">
        <v>1.7677286628903801</v>
      </c>
      <c r="R68" s="30">
        <v>19.493407207047898</v>
      </c>
      <c r="S68" s="31">
        <v>2.48376490392722</v>
      </c>
      <c r="T68" s="30">
        <v>7.68291468864469</v>
      </c>
      <c r="U68" s="31">
        <v>1.26448350496645</v>
      </c>
      <c r="V68" s="30">
        <v>22.946859866122701</v>
      </c>
      <c r="W68" s="31">
        <v>2.12426848948764</v>
      </c>
      <c r="X68" s="30">
        <v>4.2294620295698904</v>
      </c>
      <c r="Y68" s="31">
        <v>1.35471948755191</v>
      </c>
      <c r="Z68" s="30">
        <v>9.8196540430402894</v>
      </c>
      <c r="AA68" s="31">
        <v>1.7756035393666501</v>
      </c>
      <c r="AB68" s="30">
        <v>9.1380464102564094</v>
      </c>
      <c r="AC68" s="31">
        <v>2.1259912671686001</v>
      </c>
      <c r="AD68" s="30">
        <v>8.2186214423958699</v>
      </c>
      <c r="AE68" s="31">
        <v>2.00665112469808</v>
      </c>
    </row>
    <row r="69" spans="1:39" s="25" customFormat="1" ht="12" x14ac:dyDescent="0.2">
      <c r="A69" s="29" t="s">
        <v>133</v>
      </c>
      <c r="B69" s="27">
        <v>125.00600016323901</v>
      </c>
      <c r="C69" s="28">
        <v>8.9775677754536698</v>
      </c>
      <c r="D69" s="30">
        <v>33.747481794871803</v>
      </c>
      <c r="E69" s="31">
        <v>5.0516451552358799</v>
      </c>
      <c r="F69" s="30">
        <v>91.258518368367206</v>
      </c>
      <c r="G69" s="31">
        <v>12.598211034845381</v>
      </c>
      <c r="H69" s="30">
        <v>56.984379652605391</v>
      </c>
      <c r="I69" s="31">
        <v>15.290254233620505</v>
      </c>
      <c r="J69" s="30">
        <v>6.09260849598164</v>
      </c>
      <c r="K69" s="31">
        <v>3.0368700942403639</v>
      </c>
      <c r="L69" s="30">
        <v>14.870000000000001</v>
      </c>
      <c r="M69" s="31">
        <v>5.6560441899847911</v>
      </c>
      <c r="N69" s="30">
        <v>15.741794871794859</v>
      </c>
      <c r="O69" s="31">
        <v>7.0282195441410904</v>
      </c>
      <c r="P69" s="30">
        <v>31.317217142857199</v>
      </c>
      <c r="Q69" s="31">
        <v>9.4261939649672399</v>
      </c>
      <c r="R69" s="30">
        <v>45.381040741905899</v>
      </c>
      <c r="S69" s="31">
        <v>5.78225423094249</v>
      </c>
      <c r="T69" s="30">
        <v>79.624959421333102</v>
      </c>
      <c r="U69" s="31">
        <v>13.104980577320509</v>
      </c>
      <c r="V69" s="30">
        <v>96.276366775818204</v>
      </c>
      <c r="W69" s="31">
        <v>8.912629153506149</v>
      </c>
      <c r="X69" s="30">
        <v>28.729633387420879</v>
      </c>
      <c r="Y69" s="31">
        <v>9.2022564449216606</v>
      </c>
      <c r="Z69" s="30">
        <v>43.28947422302916</v>
      </c>
      <c r="AA69" s="31">
        <v>7.8276631040999298</v>
      </c>
      <c r="AB69" s="30">
        <v>35.686644219396136</v>
      </c>
      <c r="AC69" s="31">
        <v>8.3025945107735897</v>
      </c>
      <c r="AD69" s="30">
        <v>46.029881720813705</v>
      </c>
      <c r="AE69" s="31">
        <v>11.238613990458269</v>
      </c>
    </row>
    <row r="70" spans="1:39" x14ac:dyDescent="0.2">
      <c r="A70" s="36" t="s">
        <v>145</v>
      </c>
      <c r="B70" s="37">
        <f>SUM(B65:B66)</f>
        <v>901.10397216605202</v>
      </c>
      <c r="C70" s="40">
        <f>(SUM(C64:C65)/100)</f>
        <v>0.59143545323467095</v>
      </c>
      <c r="D70" s="38"/>
      <c r="E70" s="39"/>
      <c r="F70" s="38"/>
      <c r="G70" s="39"/>
      <c r="H70" s="38"/>
      <c r="I70" s="39"/>
      <c r="J70" s="38"/>
      <c r="K70" s="39"/>
      <c r="L70" s="38"/>
      <c r="M70" s="39"/>
      <c r="N70" s="38"/>
      <c r="O70" s="39"/>
      <c r="P70" s="38"/>
      <c r="Q70" s="39"/>
      <c r="R70" s="38"/>
      <c r="S70" s="39"/>
      <c r="T70" s="38"/>
      <c r="U70" s="39"/>
      <c r="V70" s="38"/>
      <c r="W70" s="39"/>
      <c r="X70" s="38"/>
      <c r="Y70" s="39"/>
      <c r="Z70" s="38"/>
      <c r="AA70" s="39"/>
      <c r="AB70" s="38"/>
      <c r="AC70" s="39"/>
      <c r="AD70" s="38"/>
      <c r="AE70" s="39"/>
      <c r="AF70" s="38"/>
      <c r="AG70" s="39"/>
      <c r="AH70" s="38"/>
      <c r="AI70" s="39"/>
      <c r="AJ70" s="38"/>
      <c r="AK70" s="39"/>
      <c r="AL70" s="38"/>
      <c r="AM70" s="39"/>
    </row>
    <row r="71" spans="1:39" x14ac:dyDescent="0.2">
      <c r="A71" s="36" t="s">
        <v>146</v>
      </c>
      <c r="B71" s="37">
        <f>SUM(B67:B68)</f>
        <v>152.5268922991516</v>
      </c>
      <c r="C71" s="40">
        <f>(SUM(C67:C68)/100)</f>
        <v>0.1095403829741638</v>
      </c>
      <c r="D71" s="38"/>
      <c r="E71" s="39"/>
      <c r="F71" s="38"/>
      <c r="G71" s="39"/>
      <c r="H71" s="38"/>
      <c r="I71" s="39"/>
      <c r="J71" s="38"/>
      <c r="K71" s="39"/>
      <c r="L71" s="38"/>
      <c r="M71" s="39"/>
      <c r="N71" s="38"/>
      <c r="O71" s="39"/>
      <c r="P71" s="38"/>
      <c r="Q71" s="39"/>
      <c r="R71" s="38"/>
      <c r="S71" s="39"/>
      <c r="T71" s="38"/>
      <c r="U71" s="39"/>
      <c r="V71" s="38"/>
      <c r="W71" s="39"/>
      <c r="X71" s="38"/>
      <c r="Y71" s="39"/>
      <c r="Z71" s="38"/>
      <c r="AA71" s="39"/>
      <c r="AB71" s="38"/>
      <c r="AC71" s="39"/>
      <c r="AD71" s="38"/>
      <c r="AE71" s="39"/>
      <c r="AF71" s="38"/>
      <c r="AG71" s="39"/>
      <c r="AH71" s="38"/>
      <c r="AI71" s="39"/>
      <c r="AJ71" s="38"/>
      <c r="AK71" s="39"/>
      <c r="AL71" s="38"/>
      <c r="AM71" s="39"/>
    </row>
    <row r="73" spans="1:39" s="25" customFormat="1" ht="12" x14ac:dyDescent="0.2">
      <c r="A73" s="33">
        <v>2019</v>
      </c>
      <c r="B73" s="65" t="s">
        <v>4</v>
      </c>
      <c r="C73" s="65"/>
      <c r="D73" s="66" t="s">
        <v>5</v>
      </c>
      <c r="E73" s="66"/>
      <c r="F73" s="66" t="s">
        <v>6</v>
      </c>
      <c r="G73" s="66"/>
      <c r="H73" s="66" t="s">
        <v>7</v>
      </c>
      <c r="I73" s="66"/>
      <c r="J73" s="66"/>
      <c r="K73" s="66"/>
      <c r="L73" s="66"/>
      <c r="M73" s="66"/>
      <c r="N73" s="66"/>
      <c r="O73" s="66"/>
      <c r="P73" s="66"/>
      <c r="Q73" s="66"/>
      <c r="R73" s="66" t="s">
        <v>8</v>
      </c>
      <c r="S73" s="66"/>
      <c r="T73" s="66"/>
      <c r="U73" s="66"/>
      <c r="V73" s="66" t="s">
        <v>124</v>
      </c>
      <c r="W73" s="66"/>
      <c r="X73" s="66"/>
      <c r="Y73" s="66"/>
      <c r="Z73" s="66" t="s">
        <v>125</v>
      </c>
      <c r="AA73" s="66"/>
      <c r="AB73" s="66"/>
      <c r="AC73" s="66"/>
      <c r="AD73" s="66"/>
      <c r="AE73" s="66"/>
    </row>
    <row r="74" spans="1:39" s="25" customFormat="1" ht="12" x14ac:dyDescent="0.2">
      <c r="A74" s="33" t="s">
        <v>149</v>
      </c>
      <c r="B74" s="65"/>
      <c r="C74" s="65"/>
      <c r="D74" s="66"/>
      <c r="E74" s="66"/>
      <c r="F74" s="66"/>
      <c r="G74" s="66"/>
      <c r="H74" s="66" t="s">
        <v>126</v>
      </c>
      <c r="I74" s="66"/>
      <c r="J74" s="66" t="s">
        <v>13</v>
      </c>
      <c r="K74" s="66"/>
      <c r="L74" s="66" t="s">
        <v>14</v>
      </c>
      <c r="M74" s="66"/>
      <c r="N74" s="66" t="s">
        <v>15</v>
      </c>
      <c r="O74" s="66"/>
      <c r="P74" s="66" t="s">
        <v>16</v>
      </c>
      <c r="Q74" s="66"/>
      <c r="R74" s="66" t="s">
        <v>17</v>
      </c>
      <c r="S74" s="66"/>
      <c r="T74" s="66" t="s">
        <v>18</v>
      </c>
      <c r="U74" s="66"/>
      <c r="V74" s="66" t="s">
        <v>127</v>
      </c>
      <c r="W74" s="66"/>
      <c r="X74" s="66" t="s">
        <v>128</v>
      </c>
      <c r="Y74" s="66"/>
      <c r="Z74" s="66" t="s">
        <v>129</v>
      </c>
      <c r="AA74" s="66"/>
      <c r="AB74" s="66" t="s">
        <v>130</v>
      </c>
      <c r="AC74" s="66"/>
      <c r="AD74" s="66" t="s">
        <v>27</v>
      </c>
      <c r="AE74" s="66"/>
    </row>
    <row r="75" spans="1:39" s="25" customFormat="1" ht="12" x14ac:dyDescent="0.2">
      <c r="A75" s="26" t="s">
        <v>4</v>
      </c>
      <c r="B75" s="27">
        <v>1392.4261368990001</v>
      </c>
      <c r="C75" s="28">
        <v>100</v>
      </c>
      <c r="D75" s="27">
        <v>668.04933358974404</v>
      </c>
      <c r="E75" s="28">
        <v>100</v>
      </c>
      <c r="F75" s="27">
        <v>724.37680330925798</v>
      </c>
      <c r="G75" s="28">
        <v>100</v>
      </c>
      <c r="H75" s="27">
        <v>372.68431761786502</v>
      </c>
      <c r="I75" s="28">
        <v>100</v>
      </c>
      <c r="J75" s="27">
        <v>200.62130769230799</v>
      </c>
      <c r="K75" s="28">
        <v>100</v>
      </c>
      <c r="L75" s="27">
        <v>262.90459375</v>
      </c>
      <c r="M75" s="28">
        <v>100</v>
      </c>
      <c r="N75" s="27">
        <v>223.97983974358999</v>
      </c>
      <c r="O75" s="28">
        <v>100</v>
      </c>
      <c r="P75" s="27">
        <v>332.23607809523702</v>
      </c>
      <c r="Q75" s="28">
        <v>100</v>
      </c>
      <c r="R75" s="27">
        <v>784.83302410086196</v>
      </c>
      <c r="S75" s="28">
        <v>100</v>
      </c>
      <c r="T75" s="27">
        <v>607.59311279813903</v>
      </c>
      <c r="U75" s="28">
        <v>100</v>
      </c>
      <c r="V75" s="27">
        <v>1080.22408559369</v>
      </c>
      <c r="W75" s="28">
        <v>100</v>
      </c>
      <c r="X75" s="27">
        <v>312.20205130531298</v>
      </c>
      <c r="Y75" s="28">
        <v>100</v>
      </c>
      <c r="Z75" s="27">
        <v>553.03190297440506</v>
      </c>
      <c r="AA75" s="28">
        <v>100</v>
      </c>
      <c r="AB75" s="27">
        <v>429.82520913298401</v>
      </c>
      <c r="AC75" s="28">
        <v>100</v>
      </c>
      <c r="AD75" s="27">
        <v>409.56902479161198</v>
      </c>
      <c r="AE75" s="28">
        <v>100</v>
      </c>
    </row>
    <row r="76" spans="1:39" s="25" customFormat="1" ht="12" x14ac:dyDescent="0.2">
      <c r="A76" s="29" t="s">
        <v>77</v>
      </c>
      <c r="B76" s="27">
        <v>32.641007292862597</v>
      </c>
      <c r="C76" s="28">
        <v>2.3441823180334498</v>
      </c>
      <c r="D76" s="30">
        <v>19.512806410256399</v>
      </c>
      <c r="E76" s="31">
        <v>2.9208630903656299</v>
      </c>
      <c r="F76" s="30">
        <v>13.128200882606199</v>
      </c>
      <c r="G76" s="31">
        <v>1.8123441864277099</v>
      </c>
      <c r="H76" s="30">
        <v>3.6125641025641002</v>
      </c>
      <c r="I76" s="31">
        <v>0.96933622687828502</v>
      </c>
      <c r="J76" s="30">
        <v>3.04630424799082</v>
      </c>
      <c r="K76" s="31">
        <v>1.51843504712018</v>
      </c>
      <c r="L76" s="30">
        <v>8.4520312499999992</v>
      </c>
      <c r="M76" s="31">
        <v>3.21486632448772</v>
      </c>
      <c r="N76" s="30">
        <v>3.33647435897436</v>
      </c>
      <c r="O76" s="31">
        <v>1.48963155022967</v>
      </c>
      <c r="P76" s="30">
        <v>14.193633333333301</v>
      </c>
      <c r="Q76" s="31">
        <v>4.2721529265297402</v>
      </c>
      <c r="R76" s="30">
        <v>16.729181248906599</v>
      </c>
      <c r="S76" s="31">
        <v>2.1315592916177599</v>
      </c>
      <c r="T76" s="30">
        <v>15.911826043955999</v>
      </c>
      <c r="U76" s="31">
        <v>2.6188292310749799</v>
      </c>
      <c r="V76" s="30">
        <v>29.351327805683098</v>
      </c>
      <c r="W76" s="31">
        <v>2.7171517648166201</v>
      </c>
      <c r="X76" s="30">
        <v>3.2896794871794901</v>
      </c>
      <c r="Y76" s="31">
        <v>1.05370207320079</v>
      </c>
      <c r="Z76" s="30">
        <v>18.500879340659299</v>
      </c>
      <c r="AA76" s="31">
        <v>3.34535480523907</v>
      </c>
      <c r="AB76" s="30">
        <v>6.5248399404761903</v>
      </c>
      <c r="AC76" s="31">
        <v>1.5180216985499</v>
      </c>
      <c r="AD76" s="30">
        <v>7.6152880117270803</v>
      </c>
      <c r="AE76" s="31">
        <v>1.8593417838670101</v>
      </c>
    </row>
    <row r="77" spans="1:39" s="25" customFormat="1" ht="12" x14ac:dyDescent="0.2">
      <c r="A77" s="29" t="s">
        <v>78</v>
      </c>
      <c r="B77" s="27">
        <v>112.302862353949</v>
      </c>
      <c r="C77" s="28">
        <v>8.0652653220122108</v>
      </c>
      <c r="D77" s="30">
        <v>65.562197948717994</v>
      </c>
      <c r="E77" s="31">
        <v>9.8139755033391598</v>
      </c>
      <c r="F77" s="30">
        <v>46.740664405231399</v>
      </c>
      <c r="G77" s="31">
        <v>6.4525346741779197</v>
      </c>
      <c r="H77" s="30">
        <v>19.461534325889101</v>
      </c>
      <c r="I77" s="31">
        <v>5.2219890684652297</v>
      </c>
      <c r="J77" s="30">
        <v>22.817822043628102</v>
      </c>
      <c r="K77" s="31">
        <v>11.3735785625641</v>
      </c>
      <c r="L77" s="30">
        <v>22.235343749999998</v>
      </c>
      <c r="M77" s="31">
        <v>8.4575714074984703</v>
      </c>
      <c r="N77" s="30">
        <v>17.9266346153846</v>
      </c>
      <c r="O77" s="31">
        <v>8.0036822224298696</v>
      </c>
      <c r="P77" s="30">
        <v>29.8615276190476</v>
      </c>
      <c r="Q77" s="31">
        <v>8.9880448235027703</v>
      </c>
      <c r="R77" s="30">
        <v>67.186952360538697</v>
      </c>
      <c r="S77" s="31">
        <v>8.5606683584079395</v>
      </c>
      <c r="T77" s="30">
        <v>45.115909993410703</v>
      </c>
      <c r="U77" s="31">
        <v>7.4253491428892504</v>
      </c>
      <c r="V77" s="30">
        <v>80.9197925390813</v>
      </c>
      <c r="W77" s="31">
        <v>7.4910190967097403</v>
      </c>
      <c r="X77" s="30">
        <v>31.383069814868001</v>
      </c>
      <c r="Y77" s="31">
        <v>10.052166436336901</v>
      </c>
      <c r="Z77" s="30">
        <v>39.909325583893697</v>
      </c>
      <c r="AA77" s="31">
        <v>7.2164599129357603</v>
      </c>
      <c r="AB77" s="30">
        <v>43.535830201729702</v>
      </c>
      <c r="AC77" s="31">
        <v>10.1287289057679</v>
      </c>
      <c r="AD77" s="30">
        <v>28.857706568326002</v>
      </c>
      <c r="AE77" s="31">
        <v>7.0458713480612198</v>
      </c>
    </row>
    <row r="78" spans="1:39" s="25" customFormat="1" ht="12" x14ac:dyDescent="0.2">
      <c r="A78" s="29" t="s">
        <v>79</v>
      </c>
      <c r="B78" s="27">
        <v>272.49647143603801</v>
      </c>
      <c r="C78" s="28">
        <v>19.569904946118001</v>
      </c>
      <c r="D78" s="30">
        <v>107.332092564102</v>
      </c>
      <c r="E78" s="31">
        <v>16.0664919740817</v>
      </c>
      <c r="F78" s="30">
        <v>165.16437887193601</v>
      </c>
      <c r="G78" s="31">
        <v>22.800892866446699</v>
      </c>
      <c r="H78" s="30">
        <v>69.940521091811306</v>
      </c>
      <c r="I78" s="31">
        <v>18.766692824334299</v>
      </c>
      <c r="J78" s="30">
        <v>37.791329506314703</v>
      </c>
      <c r="K78" s="31">
        <v>18.837146433256699</v>
      </c>
      <c r="L78" s="30">
        <v>65.018718750000005</v>
      </c>
      <c r="M78" s="31">
        <v>24.730917715278601</v>
      </c>
      <c r="N78" s="30">
        <v>40.115352564102601</v>
      </c>
      <c r="O78" s="31">
        <v>17.910251480680699</v>
      </c>
      <c r="P78" s="30">
        <v>59.6305495238094</v>
      </c>
      <c r="Q78" s="31">
        <v>17.9482462788752</v>
      </c>
      <c r="R78" s="30">
        <v>138.13697090514299</v>
      </c>
      <c r="S78" s="31">
        <v>17.600810193148799</v>
      </c>
      <c r="T78" s="30">
        <v>134.35950053089499</v>
      </c>
      <c r="U78" s="31">
        <v>22.113400843556501</v>
      </c>
      <c r="V78" s="30">
        <v>202.94545669738699</v>
      </c>
      <c r="W78" s="31">
        <v>18.787347866424302</v>
      </c>
      <c r="X78" s="30">
        <v>69.551014738651602</v>
      </c>
      <c r="Y78" s="31">
        <v>22.277564944836101</v>
      </c>
      <c r="Z78" s="30">
        <v>98.780350829283606</v>
      </c>
      <c r="AA78" s="31">
        <v>17.861600804222601</v>
      </c>
      <c r="AB78" s="30">
        <v>81.284567458110004</v>
      </c>
      <c r="AC78" s="31">
        <v>18.9110749511579</v>
      </c>
      <c r="AD78" s="30">
        <v>92.431553148644298</v>
      </c>
      <c r="AE78" s="31">
        <v>22.568003817103399</v>
      </c>
    </row>
    <row r="79" spans="1:39" s="25" customFormat="1" ht="12" x14ac:dyDescent="0.2">
      <c r="A79" s="29" t="s">
        <v>80</v>
      </c>
      <c r="B79" s="27">
        <v>421.153388678711</v>
      </c>
      <c r="C79" s="28">
        <v>30.246012877684102</v>
      </c>
      <c r="D79" s="30">
        <v>208.49908692307699</v>
      </c>
      <c r="E79" s="31">
        <v>31.210133210179698</v>
      </c>
      <c r="F79" s="30">
        <v>212.65430175563401</v>
      </c>
      <c r="G79" s="31">
        <v>29.356862448402499</v>
      </c>
      <c r="H79" s="30">
        <v>123.509578163771</v>
      </c>
      <c r="I79" s="31">
        <v>33.140535387489201</v>
      </c>
      <c r="J79" s="30">
        <v>69.829319173364098</v>
      </c>
      <c r="K79" s="31">
        <v>34.806531757065898</v>
      </c>
      <c r="L79" s="30">
        <v>83.668906250000006</v>
      </c>
      <c r="M79" s="31">
        <v>31.8248171538463</v>
      </c>
      <c r="N79" s="30">
        <v>58.000801282051299</v>
      </c>
      <c r="O79" s="31">
        <v>25.895545486794799</v>
      </c>
      <c r="P79" s="30">
        <v>86.144783809523602</v>
      </c>
      <c r="Q79" s="31">
        <v>25.928786633710999</v>
      </c>
      <c r="R79" s="30">
        <v>240.12389819277399</v>
      </c>
      <c r="S79" s="31">
        <v>30.595539537581299</v>
      </c>
      <c r="T79" s="30">
        <v>181.029490485937</v>
      </c>
      <c r="U79" s="31">
        <v>29.794526414600799</v>
      </c>
      <c r="V79" s="30">
        <v>317.24277545013098</v>
      </c>
      <c r="W79" s="31">
        <v>29.368237542655301</v>
      </c>
      <c r="X79" s="30">
        <v>103.91061322858</v>
      </c>
      <c r="Y79" s="31">
        <v>33.283129561170597</v>
      </c>
      <c r="Z79" s="30">
        <v>176.30914869709</v>
      </c>
      <c r="AA79" s="31">
        <v>31.880466162772102</v>
      </c>
      <c r="AB79" s="30">
        <v>126.89240219254199</v>
      </c>
      <c r="AC79" s="31">
        <v>29.521861327887599</v>
      </c>
      <c r="AD79" s="30">
        <v>117.95183778907899</v>
      </c>
      <c r="AE79" s="31">
        <v>28.799013267444298</v>
      </c>
    </row>
    <row r="80" spans="1:39" s="25" customFormat="1" ht="12" x14ac:dyDescent="0.2">
      <c r="A80" s="29" t="s">
        <v>81</v>
      </c>
      <c r="B80" s="27">
        <v>444.54834764497502</v>
      </c>
      <c r="C80" s="28">
        <v>31.926170865695202</v>
      </c>
      <c r="D80" s="30">
        <v>239.546217435898</v>
      </c>
      <c r="E80" s="31">
        <v>35.8575640138286</v>
      </c>
      <c r="F80" s="30">
        <v>205.002130209077</v>
      </c>
      <c r="G80" s="31">
        <v>28.3004824661062</v>
      </c>
      <c r="H80" s="30">
        <v>113.696038047973</v>
      </c>
      <c r="I80" s="31">
        <v>30.507330916068302</v>
      </c>
      <c r="J80" s="30">
        <v>59.491312284730299</v>
      </c>
      <c r="K80" s="31">
        <v>29.653536291355401</v>
      </c>
      <c r="L80" s="30">
        <v>67.532656250000002</v>
      </c>
      <c r="M80" s="31">
        <v>25.6871343656391</v>
      </c>
      <c r="N80" s="30">
        <v>82.628044871794899</v>
      </c>
      <c r="O80" s="31">
        <v>36.890840249902297</v>
      </c>
      <c r="P80" s="30">
        <v>121.200296190476</v>
      </c>
      <c r="Q80" s="31">
        <v>36.480173040007102</v>
      </c>
      <c r="R80" s="30">
        <v>280.83174615525701</v>
      </c>
      <c r="S80" s="31">
        <v>35.782355931949901</v>
      </c>
      <c r="T80" s="30">
        <v>163.71660148971799</v>
      </c>
      <c r="U80" s="31">
        <v>26.9451048804283</v>
      </c>
      <c r="V80" s="30">
        <v>364.39634305405298</v>
      </c>
      <c r="W80" s="31">
        <v>33.733402903508001</v>
      </c>
      <c r="X80" s="30">
        <v>80.152004590921194</v>
      </c>
      <c r="Y80" s="31">
        <v>25.673119140571501</v>
      </c>
      <c r="Z80" s="30">
        <v>179.12156633459799</v>
      </c>
      <c r="AA80" s="31">
        <v>32.3890114424172</v>
      </c>
      <c r="AB80" s="30">
        <v>144.353594861956</v>
      </c>
      <c r="AC80" s="31">
        <v>33.584255133182403</v>
      </c>
      <c r="AD80" s="30">
        <v>121.073186448421</v>
      </c>
      <c r="AE80" s="31">
        <v>29.561118912745499</v>
      </c>
    </row>
    <row r="81" spans="1:39" s="25" customFormat="1" ht="12" x14ac:dyDescent="0.2">
      <c r="A81" s="29" t="s">
        <v>133</v>
      </c>
      <c r="B81" s="27">
        <v>109.2840594924658</v>
      </c>
      <c r="C81" s="28">
        <v>7.8484636704569803</v>
      </c>
      <c r="D81" s="30">
        <v>27.596932307692299</v>
      </c>
      <c r="E81" s="31">
        <v>4.1309722082052005</v>
      </c>
      <c r="F81" s="30">
        <v>81.687127184773502</v>
      </c>
      <c r="G81" s="31">
        <v>11.27688335843891</v>
      </c>
      <c r="H81" s="30">
        <v>42.464081885855997</v>
      </c>
      <c r="I81" s="31">
        <v>11.3941155767646</v>
      </c>
      <c r="J81" s="30">
        <v>7.6452204362801499</v>
      </c>
      <c r="K81" s="31">
        <v>3.8107719086377299</v>
      </c>
      <c r="L81" s="30">
        <v>15.9969375</v>
      </c>
      <c r="M81" s="31">
        <v>6.0846930332498204</v>
      </c>
      <c r="N81" s="30">
        <v>21.97253205128202</v>
      </c>
      <c r="O81" s="31">
        <v>9.8100490099626896</v>
      </c>
      <c r="P81" s="30">
        <v>21.205287619047631</v>
      </c>
      <c r="Q81" s="31">
        <v>6.3825962973741195</v>
      </c>
      <c r="R81" s="30">
        <v>41.824275238242905</v>
      </c>
      <c r="S81" s="31">
        <v>5.3290666872942296</v>
      </c>
      <c r="T81" s="30">
        <v>67.459784254222896</v>
      </c>
      <c r="U81" s="31">
        <v>11.10278948745014</v>
      </c>
      <c r="V81" s="30">
        <v>85.368390047352705</v>
      </c>
      <c r="W81" s="31">
        <v>7.9028408258860896</v>
      </c>
      <c r="X81" s="30">
        <v>23.915669445113181</v>
      </c>
      <c r="Y81" s="31">
        <v>7.6603178438841137</v>
      </c>
      <c r="Z81" s="30">
        <v>40.410632188880527</v>
      </c>
      <c r="AA81" s="31">
        <v>7.3071068724132502</v>
      </c>
      <c r="AB81" s="30">
        <v>27.23397447816965</v>
      </c>
      <c r="AC81" s="31">
        <v>6.3360579834543298</v>
      </c>
      <c r="AD81" s="30">
        <v>41.639452825415617</v>
      </c>
      <c r="AE81" s="31">
        <v>10.16665087077854</v>
      </c>
    </row>
    <row r="82" spans="1:39" x14ac:dyDescent="0.2">
      <c r="A82" s="36" t="s">
        <v>145</v>
      </c>
      <c r="B82" s="37">
        <f>SUM(B77:B78)</f>
        <v>384.79933378998703</v>
      </c>
      <c r="C82" s="40">
        <f>(SUM(C76:C77)/100)</f>
        <v>0.1040944764004566</v>
      </c>
      <c r="D82" s="38"/>
      <c r="E82" s="39"/>
      <c r="F82" s="38"/>
      <c r="G82" s="39"/>
      <c r="H82" s="38"/>
      <c r="I82" s="39"/>
      <c r="J82" s="38"/>
      <c r="K82" s="39"/>
      <c r="L82" s="38"/>
      <c r="M82" s="39"/>
      <c r="N82" s="38"/>
      <c r="O82" s="39"/>
      <c r="P82" s="38"/>
      <c r="Q82" s="39"/>
      <c r="R82" s="38"/>
      <c r="S82" s="39"/>
      <c r="T82" s="38"/>
      <c r="U82" s="39"/>
      <c r="V82" s="38"/>
      <c r="W82" s="39"/>
      <c r="X82" s="38"/>
      <c r="Y82" s="39"/>
      <c r="Z82" s="38"/>
      <c r="AA82" s="39"/>
      <c r="AB82" s="38"/>
      <c r="AC82" s="39"/>
      <c r="AD82" s="38"/>
      <c r="AE82" s="39"/>
      <c r="AF82" s="38"/>
      <c r="AG82" s="39"/>
      <c r="AH82" s="38"/>
      <c r="AI82" s="39"/>
      <c r="AJ82" s="38"/>
      <c r="AK82" s="39"/>
      <c r="AL82" s="38"/>
      <c r="AM82" s="39"/>
    </row>
    <row r="83" spans="1:39" x14ac:dyDescent="0.2">
      <c r="A83" s="36" t="s">
        <v>146</v>
      </c>
      <c r="B83" s="37">
        <f>SUM(B79:B80)</f>
        <v>865.70173632368596</v>
      </c>
      <c r="C83" s="40">
        <f>(SUM(C79:C80)/100)</f>
        <v>0.62172183743379306</v>
      </c>
      <c r="D83" s="38"/>
      <c r="E83" s="39"/>
      <c r="F83" s="38"/>
      <c r="G83" s="39"/>
      <c r="H83" s="38"/>
      <c r="I83" s="39"/>
      <c r="J83" s="38"/>
      <c r="K83" s="39"/>
      <c r="L83" s="38"/>
      <c r="M83" s="39"/>
      <c r="N83" s="38"/>
      <c r="O83" s="39"/>
      <c r="P83" s="38"/>
      <c r="Q83" s="39"/>
      <c r="R83" s="38"/>
      <c r="S83" s="39"/>
      <c r="T83" s="38"/>
      <c r="U83" s="39"/>
      <c r="V83" s="38"/>
      <c r="W83" s="39"/>
      <c r="X83" s="38"/>
      <c r="Y83" s="39"/>
      <c r="Z83" s="38"/>
      <c r="AA83" s="39"/>
      <c r="AB83" s="38"/>
      <c r="AC83" s="39"/>
      <c r="AD83" s="38"/>
      <c r="AE83" s="39"/>
      <c r="AF83" s="38"/>
      <c r="AG83" s="39"/>
      <c r="AH83" s="38"/>
      <c r="AI83" s="39"/>
      <c r="AJ83" s="38"/>
      <c r="AK83" s="39"/>
      <c r="AL83" s="38"/>
      <c r="AM83" s="39"/>
    </row>
  </sheetData>
  <mergeCells count="217">
    <mergeCell ref="AB5:AC5"/>
    <mergeCell ref="AD5:AE5"/>
    <mergeCell ref="B4:C5"/>
    <mergeCell ref="D4:E5"/>
    <mergeCell ref="F4:G5"/>
    <mergeCell ref="H4:Q4"/>
    <mergeCell ref="R4:U4"/>
    <mergeCell ref="D18:E19"/>
    <mergeCell ref="F18:G19"/>
    <mergeCell ref="H18:Q18"/>
    <mergeCell ref="R18:U18"/>
    <mergeCell ref="A17:AM17"/>
    <mergeCell ref="B18:C19"/>
    <mergeCell ref="AF4:AM4"/>
    <mergeCell ref="V4:Y4"/>
    <mergeCell ref="Z4:AE4"/>
    <mergeCell ref="H5:I5"/>
    <mergeCell ref="J5:K5"/>
    <mergeCell ref="L5:M5"/>
    <mergeCell ref="N5:O5"/>
    <mergeCell ref="P5:Q5"/>
    <mergeCell ref="R5:S5"/>
    <mergeCell ref="T5:U5"/>
    <mergeCell ref="AF5:AG5"/>
    <mergeCell ref="AH5:AI5"/>
    <mergeCell ref="Z5:AA5"/>
    <mergeCell ref="AF18:AM18"/>
    <mergeCell ref="V18:Y18"/>
    <mergeCell ref="Z18:AE18"/>
    <mergeCell ref="H19:I19"/>
    <mergeCell ref="J19:K19"/>
    <mergeCell ref="L19:M19"/>
    <mergeCell ref="N19:O19"/>
    <mergeCell ref="P19:Q19"/>
    <mergeCell ref="R19:S19"/>
    <mergeCell ref="T19:U19"/>
    <mergeCell ref="AF19:AG19"/>
    <mergeCell ref="AH19:AI19"/>
    <mergeCell ref="AJ19:AK19"/>
    <mergeCell ref="AL19:AM19"/>
    <mergeCell ref="V19:W19"/>
    <mergeCell ref="X19:Y19"/>
    <mergeCell ref="Z19:AA19"/>
    <mergeCell ref="AB19:AC19"/>
    <mergeCell ref="AD19:AE19"/>
    <mergeCell ref="AD33:AE33"/>
    <mergeCell ref="B46:C47"/>
    <mergeCell ref="D46:E47"/>
    <mergeCell ref="F46:G47"/>
    <mergeCell ref="H46:Q46"/>
    <mergeCell ref="R46:U46"/>
    <mergeCell ref="AF46:AM46"/>
    <mergeCell ref="V46:Y46"/>
    <mergeCell ref="Z46:AE46"/>
    <mergeCell ref="H47:I47"/>
    <mergeCell ref="J47:K47"/>
    <mergeCell ref="L47:M47"/>
    <mergeCell ref="N47:O47"/>
    <mergeCell ref="P47:Q47"/>
    <mergeCell ref="R47:S47"/>
    <mergeCell ref="T47:U47"/>
    <mergeCell ref="AF47:AG47"/>
    <mergeCell ref="AH47:AI47"/>
    <mergeCell ref="AJ47:AK47"/>
    <mergeCell ref="AL47:AM47"/>
    <mergeCell ref="V47:W47"/>
    <mergeCell ref="AB47:AC47"/>
    <mergeCell ref="AD47:AE47"/>
    <mergeCell ref="X47:Y47"/>
    <mergeCell ref="Z47:AA47"/>
    <mergeCell ref="A32:A33"/>
    <mergeCell ref="B32:C33"/>
    <mergeCell ref="D32:E33"/>
    <mergeCell ref="F32:G33"/>
    <mergeCell ref="H32:Q32"/>
    <mergeCell ref="R32:U32"/>
    <mergeCell ref="AF32:AM32"/>
    <mergeCell ref="V32:Y32"/>
    <mergeCell ref="Z32:AE32"/>
    <mergeCell ref="H33:I33"/>
    <mergeCell ref="J33:K33"/>
    <mergeCell ref="L33:M33"/>
    <mergeCell ref="N33:O33"/>
    <mergeCell ref="P33:Q33"/>
    <mergeCell ref="R33:S33"/>
    <mergeCell ref="T33:U33"/>
    <mergeCell ref="AF33:AG33"/>
    <mergeCell ref="AH33:AI33"/>
    <mergeCell ref="AJ33:AK33"/>
    <mergeCell ref="AL33:AM33"/>
    <mergeCell ref="V33:W33"/>
    <mergeCell ref="X33:Y33"/>
    <mergeCell ref="Z33:AA33"/>
    <mergeCell ref="AB33:AC33"/>
    <mergeCell ref="B73:C74"/>
    <mergeCell ref="D73:E74"/>
    <mergeCell ref="F73:G74"/>
    <mergeCell ref="H73:Q73"/>
    <mergeCell ref="V73:Y73"/>
    <mergeCell ref="R73:U73"/>
    <mergeCell ref="Z73:AE73"/>
    <mergeCell ref="H74:I74"/>
    <mergeCell ref="J74:K74"/>
    <mergeCell ref="L74:M74"/>
    <mergeCell ref="N74:O74"/>
    <mergeCell ref="P74:Q74"/>
    <mergeCell ref="V74:W74"/>
    <mergeCell ref="X74:Y74"/>
    <mergeCell ref="R74:S74"/>
    <mergeCell ref="T74:U74"/>
    <mergeCell ref="Z74:AA74"/>
    <mergeCell ref="AB74:AC74"/>
    <mergeCell ref="AD74:AE74"/>
    <mergeCell ref="B61:C62"/>
    <mergeCell ref="D61:E62"/>
    <mergeCell ref="F61:G62"/>
    <mergeCell ref="H61:Q61"/>
    <mergeCell ref="V61:Y61"/>
    <mergeCell ref="R61:U61"/>
    <mergeCell ref="Z61:AE61"/>
    <mergeCell ref="H62:I62"/>
    <mergeCell ref="J62:K62"/>
    <mergeCell ref="L62:M62"/>
    <mergeCell ref="N62:O62"/>
    <mergeCell ref="P62:Q62"/>
    <mergeCell ref="V62:W62"/>
    <mergeCell ref="X62:Y62"/>
    <mergeCell ref="R62:S62"/>
    <mergeCell ref="T62:U62"/>
    <mergeCell ref="Z62:AA62"/>
    <mergeCell ref="AB62:AC62"/>
    <mergeCell ref="AD62:AE62"/>
    <mergeCell ref="A58:AM58"/>
    <mergeCell ref="A2:XFD2"/>
    <mergeCell ref="A45:AM45"/>
    <mergeCell ref="B55:C55"/>
    <mergeCell ref="D55:E55"/>
    <mergeCell ref="F55:G55"/>
    <mergeCell ref="H55:I55"/>
    <mergeCell ref="J55:K55"/>
    <mergeCell ref="L55:M55"/>
    <mergeCell ref="N55:O55"/>
    <mergeCell ref="P55:Q55"/>
    <mergeCell ref="R55:S55"/>
    <mergeCell ref="T55:U55"/>
    <mergeCell ref="AF55:AG55"/>
    <mergeCell ref="AH55:AI55"/>
    <mergeCell ref="AJ55:AK55"/>
    <mergeCell ref="AL55:AM55"/>
    <mergeCell ref="V55:W55"/>
    <mergeCell ref="X55:Y55"/>
    <mergeCell ref="Z55:AA55"/>
    <mergeCell ref="AB55:AC55"/>
    <mergeCell ref="AD55:AE55"/>
    <mergeCell ref="A31:AM31"/>
    <mergeCell ref="B41:C41"/>
    <mergeCell ref="D41:E41"/>
    <mergeCell ref="F41:G41"/>
    <mergeCell ref="H41:I41"/>
    <mergeCell ref="J41:K41"/>
    <mergeCell ref="L41:M41"/>
    <mergeCell ref="N41:O41"/>
    <mergeCell ref="P41:Q41"/>
    <mergeCell ref="R41:S41"/>
    <mergeCell ref="T41:U41"/>
    <mergeCell ref="AF41:AG41"/>
    <mergeCell ref="AH41:AI41"/>
    <mergeCell ref="AJ41:AK41"/>
    <mergeCell ref="AL41:AM41"/>
    <mergeCell ref="V41:W41"/>
    <mergeCell ref="X41:Y41"/>
    <mergeCell ref="Z41:AA41"/>
    <mergeCell ref="AB41:AC41"/>
    <mergeCell ref="AD41:AE41"/>
    <mergeCell ref="B27:C27"/>
    <mergeCell ref="D27:E27"/>
    <mergeCell ref="F27:G27"/>
    <mergeCell ref="H27:I27"/>
    <mergeCell ref="J27:K27"/>
    <mergeCell ref="L27:M27"/>
    <mergeCell ref="N27:O27"/>
    <mergeCell ref="P27:Q27"/>
    <mergeCell ref="R27:S27"/>
    <mergeCell ref="T27:U27"/>
    <mergeCell ref="AF27:AG27"/>
    <mergeCell ref="AH27:AI27"/>
    <mergeCell ref="AJ27:AK27"/>
    <mergeCell ref="AL27:AM27"/>
    <mergeCell ref="V27:W27"/>
    <mergeCell ref="X27:Y27"/>
    <mergeCell ref="Z27:AA27"/>
    <mergeCell ref="AB27:AC27"/>
    <mergeCell ref="AD27:AE27"/>
    <mergeCell ref="A3:AM3"/>
    <mergeCell ref="AF13:AG13"/>
    <mergeCell ref="AH13:AI13"/>
    <mergeCell ref="AJ13:AK13"/>
    <mergeCell ref="AL13:AM13"/>
    <mergeCell ref="V13:W13"/>
    <mergeCell ref="X13:Y13"/>
    <mergeCell ref="Z13:AA13"/>
    <mergeCell ref="AB13:AC13"/>
    <mergeCell ref="B13:C13"/>
    <mergeCell ref="D13:E13"/>
    <mergeCell ref="F13:G13"/>
    <mergeCell ref="H13:I13"/>
    <mergeCell ref="J13:K13"/>
    <mergeCell ref="L13:M13"/>
    <mergeCell ref="N13:O13"/>
    <mergeCell ref="P13:Q13"/>
    <mergeCell ref="R13:S13"/>
    <mergeCell ref="AD13:AE13"/>
    <mergeCell ref="T13:U13"/>
    <mergeCell ref="AJ5:AK5"/>
    <mergeCell ref="AL5:AM5"/>
    <mergeCell ref="V5:W5"/>
    <mergeCell ref="X5:Y5"/>
  </mergeCells>
  <hyperlinks>
    <hyperlink ref="A1" location="'Table of contents'!$A$1" display="&lt;&lt; Back" xr:uid="{00000000-0004-0000-0800-000000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116"/>
  <sheetViews>
    <sheetView workbookViewId="0">
      <selection activeCell="A15" sqref="A15"/>
    </sheetView>
  </sheetViews>
  <sheetFormatPr defaultColWidth="8.7109375" defaultRowHeight="12.75" x14ac:dyDescent="0.2"/>
  <cols>
    <col min="1" max="1" width="50.5703125" style="1" customWidth="1"/>
    <col min="2" max="35" width="6.140625" style="1" customWidth="1"/>
    <col min="36" max="36" width="6" style="1" bestFit="1" customWidth="1"/>
    <col min="37" max="37" width="7" style="1" bestFit="1" customWidth="1"/>
    <col min="38" max="38" width="4" style="1" bestFit="1" customWidth="1"/>
    <col min="39" max="39" width="6" style="1" bestFit="1" customWidth="1"/>
    <col min="40" max="16384" width="8.7109375" style="1"/>
  </cols>
  <sheetData>
    <row r="1" spans="1:39" x14ac:dyDescent="0.2">
      <c r="A1" s="2" t="s">
        <v>1</v>
      </c>
    </row>
    <row r="2" spans="1:39" s="61" customFormat="1" ht="31.5" customHeight="1" x14ac:dyDescent="0.25">
      <c r="A2" s="61" t="s">
        <v>86</v>
      </c>
    </row>
    <row r="3" spans="1:39" x14ac:dyDescent="0.2">
      <c r="A3" s="58" t="s">
        <v>87</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59"/>
    </row>
    <row r="4" spans="1:39" x14ac:dyDescent="0.2">
      <c r="A4" s="44">
        <v>2022</v>
      </c>
      <c r="B4" s="56" t="s">
        <v>4</v>
      </c>
      <c r="C4" s="57"/>
      <c r="D4" s="77" t="s">
        <v>5</v>
      </c>
      <c r="E4" s="78"/>
      <c r="F4" s="77" t="s">
        <v>6</v>
      </c>
      <c r="G4" s="78"/>
      <c r="H4" s="73" t="s">
        <v>7</v>
      </c>
      <c r="I4" s="81"/>
      <c r="J4" s="81"/>
      <c r="K4" s="81"/>
      <c r="L4" s="81"/>
      <c r="M4" s="81"/>
      <c r="N4" s="81"/>
      <c r="O4" s="81"/>
      <c r="P4" s="81"/>
      <c r="Q4" s="74"/>
      <c r="R4" s="73" t="s">
        <v>8</v>
      </c>
      <c r="S4" s="81"/>
      <c r="T4" s="81"/>
      <c r="U4" s="74"/>
      <c r="V4" s="73" t="s">
        <v>10</v>
      </c>
      <c r="W4" s="81"/>
      <c r="X4" s="81"/>
      <c r="Y4" s="74"/>
      <c r="Z4" s="73" t="s">
        <v>11</v>
      </c>
      <c r="AA4" s="81"/>
      <c r="AB4" s="81"/>
      <c r="AC4" s="81"/>
      <c r="AD4" s="81"/>
      <c r="AE4" s="74"/>
      <c r="AF4" s="73" t="s">
        <v>9</v>
      </c>
      <c r="AG4" s="81"/>
      <c r="AH4" s="81"/>
      <c r="AI4" s="81"/>
      <c r="AJ4" s="81"/>
      <c r="AK4" s="81"/>
      <c r="AL4" s="81"/>
      <c r="AM4" s="74"/>
    </row>
    <row r="5" spans="1:39" x14ac:dyDescent="0.2">
      <c r="A5" s="43"/>
      <c r="B5" s="75"/>
      <c r="C5" s="76"/>
      <c r="D5" s="79"/>
      <c r="E5" s="80"/>
      <c r="F5" s="79"/>
      <c r="G5" s="80"/>
      <c r="H5" s="73" t="s">
        <v>12</v>
      </c>
      <c r="I5" s="74"/>
      <c r="J5" s="73" t="s">
        <v>13</v>
      </c>
      <c r="K5" s="74"/>
      <c r="L5" s="73" t="s">
        <v>14</v>
      </c>
      <c r="M5" s="74"/>
      <c r="N5" s="73" t="s">
        <v>15</v>
      </c>
      <c r="O5" s="74"/>
      <c r="P5" s="73" t="s">
        <v>16</v>
      </c>
      <c r="Q5" s="74"/>
      <c r="R5" s="73" t="s">
        <v>17</v>
      </c>
      <c r="S5" s="74"/>
      <c r="T5" s="73" t="s">
        <v>18</v>
      </c>
      <c r="U5" s="74"/>
      <c r="V5" s="73" t="s">
        <v>23</v>
      </c>
      <c r="W5" s="74"/>
      <c r="X5" s="73" t="s">
        <v>24</v>
      </c>
      <c r="Y5" s="74"/>
      <c r="Z5" s="73" t="s">
        <v>25</v>
      </c>
      <c r="AA5" s="74"/>
      <c r="AB5" s="73" t="s">
        <v>26</v>
      </c>
      <c r="AC5" s="74"/>
      <c r="AD5" s="73" t="s">
        <v>27</v>
      </c>
      <c r="AE5" s="74"/>
      <c r="AF5" s="73" t="s">
        <v>19</v>
      </c>
      <c r="AG5" s="74"/>
      <c r="AH5" s="73" t="s">
        <v>20</v>
      </c>
      <c r="AI5" s="74"/>
      <c r="AJ5" s="73" t="s">
        <v>21</v>
      </c>
      <c r="AK5" s="74"/>
      <c r="AL5" s="73" t="s">
        <v>22</v>
      </c>
      <c r="AM5" s="74"/>
    </row>
    <row r="6" spans="1:39" x14ac:dyDescent="0.2">
      <c r="A6" s="16" t="s">
        <v>4</v>
      </c>
      <c r="B6" s="15">
        <v>1435.8031958972599</v>
      </c>
      <c r="C6" s="6">
        <v>100</v>
      </c>
      <c r="D6" s="15">
        <v>692.00268200836797</v>
      </c>
      <c r="E6" s="6">
        <v>100</v>
      </c>
      <c r="F6" s="15">
        <v>743.80051388888796</v>
      </c>
      <c r="G6" s="6">
        <v>100</v>
      </c>
      <c r="H6" s="15">
        <v>415.29300000000001</v>
      </c>
      <c r="I6" s="6">
        <v>100</v>
      </c>
      <c r="J6" s="15">
        <v>214.113</v>
      </c>
      <c r="K6" s="6">
        <v>100</v>
      </c>
      <c r="L6" s="15">
        <v>235.66800000000001</v>
      </c>
      <c r="M6" s="6">
        <v>100</v>
      </c>
      <c r="N6" s="15">
        <v>236.53951388888899</v>
      </c>
      <c r="O6" s="6">
        <v>100</v>
      </c>
      <c r="P6" s="15">
        <v>334.18968200836701</v>
      </c>
      <c r="Q6" s="6">
        <v>100</v>
      </c>
      <c r="R6" s="15">
        <v>786.39944468041301</v>
      </c>
      <c r="S6" s="6">
        <v>100</v>
      </c>
      <c r="T6" s="15">
        <v>649.40375121684201</v>
      </c>
      <c r="U6" s="6">
        <v>100</v>
      </c>
      <c r="V6" s="15">
        <v>1157.1337867003199</v>
      </c>
      <c r="W6" s="6">
        <v>100</v>
      </c>
      <c r="X6" s="15">
        <v>278.66940919693297</v>
      </c>
      <c r="Y6" s="6">
        <v>100</v>
      </c>
      <c r="Z6" s="15">
        <v>584.17383762211603</v>
      </c>
      <c r="AA6" s="6">
        <v>100</v>
      </c>
      <c r="AB6" s="15">
        <v>453.93766430259302</v>
      </c>
      <c r="AC6" s="6">
        <v>100</v>
      </c>
      <c r="AD6" s="15">
        <v>393.89188436413798</v>
      </c>
      <c r="AE6" s="6">
        <v>100</v>
      </c>
      <c r="AF6" s="15">
        <v>259.47545926406599</v>
      </c>
      <c r="AG6" s="6">
        <v>100</v>
      </c>
      <c r="AH6" s="15">
        <v>640.49447763428896</v>
      </c>
      <c r="AI6" s="6">
        <v>100</v>
      </c>
      <c r="AJ6" s="15">
        <v>266.78496654102997</v>
      </c>
      <c r="AK6" s="6">
        <v>100</v>
      </c>
      <c r="AL6" s="15">
        <v>269.04829245787101</v>
      </c>
      <c r="AM6" s="6">
        <v>100</v>
      </c>
    </row>
    <row r="7" spans="1:39" x14ac:dyDescent="0.2">
      <c r="A7" s="7" t="s">
        <v>88</v>
      </c>
      <c r="B7" s="15">
        <v>812.99875578731803</v>
      </c>
      <c r="C7" s="6">
        <v>56.623272472886697</v>
      </c>
      <c r="D7" s="14">
        <v>416.66196215437202</v>
      </c>
      <c r="E7" s="9">
        <v>60.211032845293801</v>
      </c>
      <c r="F7" s="14">
        <v>396.33679363294499</v>
      </c>
      <c r="G7" s="9">
        <v>53.285361630195297</v>
      </c>
      <c r="H7" s="14">
        <v>250.148108639149</v>
      </c>
      <c r="I7" s="9">
        <v>60.234125939793898</v>
      </c>
      <c r="J7" s="14">
        <v>95.406470996216896</v>
      </c>
      <c r="K7" s="9">
        <v>44.558934299279798</v>
      </c>
      <c r="L7" s="14">
        <v>125.255078571429</v>
      </c>
      <c r="M7" s="9">
        <v>53.1489547038328</v>
      </c>
      <c r="N7" s="14">
        <v>138.226578282829</v>
      </c>
      <c r="O7" s="9">
        <v>58.436992623464299</v>
      </c>
      <c r="P7" s="14">
        <v>203.96251929769599</v>
      </c>
      <c r="Q7" s="9">
        <v>61.031961870261803</v>
      </c>
      <c r="R7" s="14">
        <v>440.17431712036301</v>
      </c>
      <c r="S7" s="9">
        <v>55.973375883962603</v>
      </c>
      <c r="T7" s="14">
        <v>372.82443866695502</v>
      </c>
      <c r="U7" s="9">
        <v>57.410268722403103</v>
      </c>
      <c r="V7" s="14">
        <v>673.91680295290996</v>
      </c>
      <c r="W7" s="9">
        <v>58.240180236604097</v>
      </c>
      <c r="X7" s="14">
        <v>139.08195283440699</v>
      </c>
      <c r="Y7" s="9">
        <v>49.9093004988285</v>
      </c>
      <c r="Z7" s="14">
        <v>341.94298245725503</v>
      </c>
      <c r="AA7" s="9">
        <v>58.534456772171801</v>
      </c>
      <c r="AB7" s="14">
        <v>263.94564299762698</v>
      </c>
      <c r="AC7" s="9">
        <v>58.145790436477697</v>
      </c>
      <c r="AD7" s="14">
        <v>206.456948514255</v>
      </c>
      <c r="AE7" s="9">
        <v>52.414623583204701</v>
      </c>
      <c r="AF7" s="14">
        <v>151.26164391459301</v>
      </c>
      <c r="AG7" s="9">
        <v>58.295163767551301</v>
      </c>
      <c r="AH7" s="14">
        <v>367.89658095467001</v>
      </c>
      <c r="AI7" s="9">
        <v>57.439461822297197</v>
      </c>
      <c r="AJ7" s="14">
        <v>144.26426426410299</v>
      </c>
      <c r="AK7" s="9">
        <v>54.075110053817703</v>
      </c>
      <c r="AL7" s="14">
        <v>149.57626665395301</v>
      </c>
      <c r="AM7" s="9">
        <v>55.594579429406501</v>
      </c>
    </row>
    <row r="8" spans="1:39" x14ac:dyDescent="0.2">
      <c r="A8" s="7" t="s">
        <v>89</v>
      </c>
      <c r="B8" s="15">
        <v>424.00049399506702</v>
      </c>
      <c r="C8" s="6">
        <v>29.5305439635898</v>
      </c>
      <c r="D8" s="14">
        <v>193.55571830382999</v>
      </c>
      <c r="E8" s="9">
        <v>27.9703711179388</v>
      </c>
      <c r="F8" s="14">
        <v>230.444775691237</v>
      </c>
      <c r="G8" s="9">
        <v>30.9820672866142</v>
      </c>
      <c r="H8" s="14">
        <v>98.978833003280002</v>
      </c>
      <c r="I8" s="9">
        <v>23.833494184414398</v>
      </c>
      <c r="J8" s="14">
        <v>77.717145964690999</v>
      </c>
      <c r="K8" s="9">
        <v>36.297257039362897</v>
      </c>
      <c r="L8" s="14">
        <v>69.481002857142897</v>
      </c>
      <c r="M8" s="9">
        <v>29.4825783972125</v>
      </c>
      <c r="N8" s="14">
        <v>74.378055555555704</v>
      </c>
      <c r="O8" s="9">
        <v>31.444241316270599</v>
      </c>
      <c r="P8" s="14">
        <v>103.445456614398</v>
      </c>
      <c r="Q8" s="9">
        <v>30.954114439657602</v>
      </c>
      <c r="R8" s="14">
        <v>245.45847265399101</v>
      </c>
      <c r="S8" s="9">
        <v>31.212950913736201</v>
      </c>
      <c r="T8" s="14">
        <v>178.54202134107601</v>
      </c>
      <c r="U8" s="9">
        <v>27.493222976696199</v>
      </c>
      <c r="V8" s="14">
        <v>335.91401321731797</v>
      </c>
      <c r="W8" s="9">
        <v>29.029833635331801</v>
      </c>
      <c r="X8" s="14">
        <v>88.086480777748605</v>
      </c>
      <c r="Y8" s="9">
        <v>31.609670050112602</v>
      </c>
      <c r="Z8" s="14">
        <v>168.20459999361</v>
      </c>
      <c r="AA8" s="9">
        <v>28.793586627961201</v>
      </c>
      <c r="AB8" s="14">
        <v>128.85417649037001</v>
      </c>
      <c r="AC8" s="9">
        <v>28.385874674738599</v>
      </c>
      <c r="AD8" s="14">
        <v>125.320735824756</v>
      </c>
      <c r="AE8" s="9">
        <v>31.816023837876799</v>
      </c>
      <c r="AF8" s="14">
        <v>73.133304939162599</v>
      </c>
      <c r="AG8" s="9">
        <v>28.185056554707</v>
      </c>
      <c r="AH8" s="14">
        <v>203.525549791673</v>
      </c>
      <c r="AI8" s="9">
        <v>31.776316096183699</v>
      </c>
      <c r="AJ8" s="14">
        <v>71.958077463739897</v>
      </c>
      <c r="AK8" s="9">
        <v>26.9723134690474</v>
      </c>
      <c r="AL8" s="14">
        <v>75.383561800492203</v>
      </c>
      <c r="AM8" s="9">
        <v>28.0185988589005</v>
      </c>
    </row>
    <row r="9" spans="1:39" x14ac:dyDescent="0.2">
      <c r="A9" s="7" t="s">
        <v>90</v>
      </c>
      <c r="B9" s="15">
        <v>114.34568036818099</v>
      </c>
      <c r="C9" s="6">
        <v>7.9638825637746899</v>
      </c>
      <c r="D9" s="14">
        <v>43.766232803054699</v>
      </c>
      <c r="E9" s="9">
        <v>6.3245756036716401</v>
      </c>
      <c r="F9" s="14">
        <v>70.5794475651265</v>
      </c>
      <c r="G9" s="9">
        <v>9.4890291478973108</v>
      </c>
      <c r="H9" s="14">
        <v>37.522635002165998</v>
      </c>
      <c r="I9" s="9">
        <v>9.0352197128692193</v>
      </c>
      <c r="J9" s="14">
        <v>16.352896910466601</v>
      </c>
      <c r="K9" s="9">
        <v>7.6375077227756201</v>
      </c>
      <c r="L9" s="14">
        <v>27.750522857142901</v>
      </c>
      <c r="M9" s="9">
        <v>11.7752613240418</v>
      </c>
      <c r="N9" s="14">
        <v>16.320473484848499</v>
      </c>
      <c r="O9" s="9">
        <v>6.89968167116246</v>
      </c>
      <c r="P9" s="14">
        <v>16.3991521135573</v>
      </c>
      <c r="Q9" s="9">
        <v>4.90713896820629</v>
      </c>
      <c r="R9" s="14">
        <v>62.875935808184501</v>
      </c>
      <c r="S9" s="9">
        <v>7.9954196602639698</v>
      </c>
      <c r="T9" s="14">
        <v>51.469744559996798</v>
      </c>
      <c r="U9" s="9">
        <v>7.9256925238811098</v>
      </c>
      <c r="V9" s="14">
        <v>85.323465910030507</v>
      </c>
      <c r="W9" s="9">
        <v>7.3736906562324602</v>
      </c>
      <c r="X9" s="14">
        <v>29.0222144581507</v>
      </c>
      <c r="Y9" s="9">
        <v>10.414567763927399</v>
      </c>
      <c r="Z9" s="14">
        <v>33.711810831064</v>
      </c>
      <c r="AA9" s="9">
        <v>5.7708525544875799</v>
      </c>
      <c r="AB9" s="14">
        <v>41.484923232280401</v>
      </c>
      <c r="AC9" s="9">
        <v>9.1389030905853001</v>
      </c>
      <c r="AD9" s="14">
        <v>37.623300200940697</v>
      </c>
      <c r="AE9" s="9">
        <v>9.5516819956004593</v>
      </c>
      <c r="AF9" s="14">
        <v>22.685090934613999</v>
      </c>
      <c r="AG9" s="9">
        <v>8.7426730061310405</v>
      </c>
      <c r="AH9" s="14">
        <v>42.1957025577289</v>
      </c>
      <c r="AI9" s="9">
        <v>6.5879885043789397</v>
      </c>
      <c r="AJ9" s="14">
        <v>27.2688734830157</v>
      </c>
      <c r="AK9" s="9">
        <v>10.2212931397774</v>
      </c>
      <c r="AL9" s="14">
        <v>22.1960133928226</v>
      </c>
      <c r="AM9" s="9">
        <v>8.2498250370045305</v>
      </c>
    </row>
    <row r="10" spans="1:39" x14ac:dyDescent="0.2">
      <c r="A10" s="7" t="s">
        <v>91</v>
      </c>
      <c r="B10" s="5">
        <v>5.5680289551127604</v>
      </c>
      <c r="C10" s="6">
        <v>0.38779889688385999</v>
      </c>
      <c r="D10" s="8">
        <v>4.4370567328905404</v>
      </c>
      <c r="E10" s="9">
        <v>0.64119068440790905</v>
      </c>
      <c r="F10" s="8">
        <v>1.13097222222222</v>
      </c>
      <c r="G10" s="9">
        <v>0.15205316494190699</v>
      </c>
      <c r="H10" s="8">
        <v>0</v>
      </c>
      <c r="I10" s="9">
        <v>0</v>
      </c>
      <c r="J10" s="8">
        <v>2.01732692307692</v>
      </c>
      <c r="K10" s="9">
        <v>0.94217862674238395</v>
      </c>
      <c r="L10" s="8">
        <v>1.13523</v>
      </c>
      <c r="M10" s="9">
        <v>0.48170731707316999</v>
      </c>
      <c r="N10" s="8">
        <v>1.7841540404040399</v>
      </c>
      <c r="O10" s="9">
        <v>0.75427314915431698</v>
      </c>
      <c r="P10" s="8">
        <v>0.63131799163179902</v>
      </c>
      <c r="Q10" s="9">
        <v>0.18891007880249</v>
      </c>
      <c r="R10" s="8">
        <v>1.76229021385402</v>
      </c>
      <c r="S10" s="9">
        <v>0.22409606539971599</v>
      </c>
      <c r="T10" s="8">
        <v>3.80573874125874</v>
      </c>
      <c r="U10" s="9">
        <v>0.58603584197467395</v>
      </c>
      <c r="V10" s="8">
        <v>5.5680289551127604</v>
      </c>
      <c r="W10" s="9">
        <v>0.48119145937225899</v>
      </c>
      <c r="X10" s="8">
        <v>0</v>
      </c>
      <c r="Y10" s="9">
        <v>0</v>
      </c>
      <c r="Z10" s="8">
        <v>2.01732692307692</v>
      </c>
      <c r="AA10" s="9">
        <v>0.34532989893701199</v>
      </c>
      <c r="AB10" s="8">
        <v>1.1968041027429099</v>
      </c>
      <c r="AC10" s="9">
        <v>0.26364943842710697</v>
      </c>
      <c r="AD10" s="8">
        <v>2.3538979292929301</v>
      </c>
      <c r="AE10" s="9">
        <v>0.59760000719304995</v>
      </c>
      <c r="AF10" s="8">
        <v>0.63131799163179902</v>
      </c>
      <c r="AG10" s="9">
        <v>0.24330547228719299</v>
      </c>
      <c r="AH10" s="8">
        <v>3.7180430341880299</v>
      </c>
      <c r="AI10" s="9">
        <v>0.58049572073140698</v>
      </c>
      <c r="AJ10" s="8">
        <v>0.65318181818181797</v>
      </c>
      <c r="AK10" s="9">
        <v>0.24483456719865901</v>
      </c>
      <c r="AL10" s="8">
        <v>0.56548611111111102</v>
      </c>
      <c r="AM10" s="9">
        <v>0.21018015239760701</v>
      </c>
    </row>
    <row r="11" spans="1:39" x14ac:dyDescent="0.2">
      <c r="A11" s="7" t="s">
        <v>69</v>
      </c>
      <c r="B11" s="5">
        <v>78.890236791576797</v>
      </c>
      <c r="C11" s="6">
        <v>5.4945021028649501</v>
      </c>
      <c r="D11" s="8">
        <v>33.581712014220102</v>
      </c>
      <c r="E11" s="9">
        <v>4.8528297486878804</v>
      </c>
      <c r="F11" s="8">
        <v>45.308524777356702</v>
      </c>
      <c r="G11" s="9">
        <v>6.0914887703512797</v>
      </c>
      <c r="H11" s="8">
        <v>28.643423355405702</v>
      </c>
      <c r="I11" s="9">
        <v>6.8971601629224804</v>
      </c>
      <c r="J11" s="8">
        <v>22.619159205548499</v>
      </c>
      <c r="K11" s="9">
        <v>10.5641223118393</v>
      </c>
      <c r="L11" s="8">
        <v>12.046165714285699</v>
      </c>
      <c r="M11" s="9">
        <v>5.1114982578397203</v>
      </c>
      <c r="N11" s="8">
        <v>5.8302525252525204</v>
      </c>
      <c r="O11" s="9">
        <v>2.4648112399483502</v>
      </c>
      <c r="P11" s="8">
        <v>9.75123599108435</v>
      </c>
      <c r="Q11" s="9">
        <v>2.9178746430717699</v>
      </c>
      <c r="R11" s="8">
        <v>36.128428884020998</v>
      </c>
      <c r="S11" s="9">
        <v>4.5941574766375002</v>
      </c>
      <c r="T11" s="8">
        <v>42.761807907555799</v>
      </c>
      <c r="U11" s="9">
        <v>6.5847799350449403</v>
      </c>
      <c r="V11" s="8">
        <v>56.411475664950601</v>
      </c>
      <c r="W11" s="9">
        <v>4.8751040124593903</v>
      </c>
      <c r="X11" s="8">
        <v>22.4787611266262</v>
      </c>
      <c r="Y11" s="9">
        <v>8.0664616871314596</v>
      </c>
      <c r="Z11" s="8">
        <v>38.297117417110996</v>
      </c>
      <c r="AA11" s="9">
        <v>6.5557741464423804</v>
      </c>
      <c r="AB11" s="8">
        <v>18.456117479572399</v>
      </c>
      <c r="AC11" s="9">
        <v>4.0657823597712301</v>
      </c>
      <c r="AD11" s="8">
        <v>22.137001894893402</v>
      </c>
      <c r="AE11" s="9">
        <v>5.6200705761250598</v>
      </c>
      <c r="AF11" s="8">
        <v>11.7641014840646</v>
      </c>
      <c r="AG11" s="9">
        <v>4.5338011993235696</v>
      </c>
      <c r="AH11" s="8">
        <v>23.158601296030099</v>
      </c>
      <c r="AI11" s="9">
        <v>3.6157378564086899</v>
      </c>
      <c r="AJ11" s="8">
        <v>22.640569511990201</v>
      </c>
      <c r="AK11" s="9">
        <v>8.4864487701589404</v>
      </c>
      <c r="AL11" s="8">
        <v>21.326964499491901</v>
      </c>
      <c r="AM11" s="9">
        <v>7.92681652229086</v>
      </c>
    </row>
    <row r="12" spans="1:39" x14ac:dyDescent="0.2">
      <c r="A12" s="7" t="s">
        <v>32</v>
      </c>
      <c r="B12" s="64">
        <v>3.5066773169902201</v>
      </c>
      <c r="C12" s="64"/>
      <c r="D12" s="62">
        <v>3.5528706290882202</v>
      </c>
      <c r="E12" s="62"/>
      <c r="F12" s="62">
        <v>3.4631340182367198</v>
      </c>
      <c r="G12" s="62"/>
      <c r="H12" s="62">
        <v>3.5499177717513102</v>
      </c>
      <c r="I12" s="62"/>
      <c r="J12" s="62">
        <v>3.39175630886281</v>
      </c>
      <c r="K12" s="62"/>
      <c r="L12" s="62">
        <v>3.42587118569383</v>
      </c>
      <c r="M12" s="62"/>
      <c r="N12" s="62">
        <v>3.5129304130129899</v>
      </c>
      <c r="O12" s="62"/>
      <c r="P12" s="62">
        <v>3.5742251989178602</v>
      </c>
      <c r="Q12" s="62"/>
      <c r="R12" s="62">
        <v>3.4981850464897999</v>
      </c>
      <c r="S12" s="62"/>
      <c r="T12" s="62">
        <v>3.5171802248175399</v>
      </c>
      <c r="U12" s="62"/>
      <c r="V12" s="62">
        <v>3.5246166751989301</v>
      </c>
      <c r="W12" s="62"/>
      <c r="X12" s="62">
        <v>3.4296009210533498</v>
      </c>
      <c r="Y12" s="62"/>
      <c r="Z12" s="63">
        <v>3.5572623021289398</v>
      </c>
      <c r="AA12" s="63"/>
      <c r="AB12" s="63">
        <v>3.5053419901837999</v>
      </c>
      <c r="AC12" s="63"/>
      <c r="AD12" s="63">
        <v>3.44148943347989</v>
      </c>
      <c r="AE12" s="63"/>
      <c r="AF12" s="62">
        <v>3.51396075713971</v>
      </c>
      <c r="AG12" s="62"/>
      <c r="AH12" s="62">
        <v>3.5155455960479101</v>
      </c>
      <c r="AI12" s="62"/>
      <c r="AJ12" s="62">
        <v>3.4738549340166198</v>
      </c>
      <c r="AK12" s="62"/>
      <c r="AL12" s="62">
        <v>3.5096423553006302</v>
      </c>
      <c r="AM12" s="62"/>
    </row>
    <row r="13" spans="1:39" x14ac:dyDescent="0.2">
      <c r="A13" s="36" t="s">
        <v>150</v>
      </c>
      <c r="B13" s="37">
        <f>SUM(B8:B9)</f>
        <v>538.346174363248</v>
      </c>
      <c r="C13" s="40">
        <f>(SUM(C7:C8)/100)</f>
        <v>0.86153816436476494</v>
      </c>
      <c r="D13" s="38"/>
      <c r="E13" s="39"/>
      <c r="F13" s="38"/>
      <c r="G13" s="39"/>
      <c r="H13" s="38"/>
      <c r="I13" s="39"/>
      <c r="J13" s="38"/>
      <c r="K13" s="39"/>
      <c r="L13" s="38"/>
      <c r="M13" s="39"/>
      <c r="N13" s="38"/>
      <c r="O13" s="39"/>
      <c r="P13" s="38"/>
      <c r="Q13" s="39"/>
      <c r="R13" s="38"/>
      <c r="S13" s="39"/>
      <c r="T13" s="38"/>
      <c r="U13" s="39"/>
      <c r="V13" s="38"/>
      <c r="W13" s="39"/>
      <c r="X13" s="38"/>
      <c r="Y13" s="39"/>
      <c r="Z13" s="38"/>
      <c r="AA13" s="39"/>
      <c r="AB13" s="38"/>
      <c r="AC13" s="39"/>
      <c r="AD13" s="38"/>
      <c r="AE13" s="39"/>
      <c r="AF13" s="38"/>
      <c r="AG13" s="39"/>
      <c r="AH13" s="38"/>
      <c r="AI13" s="39"/>
      <c r="AJ13" s="38"/>
      <c r="AK13" s="39"/>
      <c r="AL13" s="38"/>
      <c r="AM13" s="39"/>
    </row>
    <row r="14" spans="1:39" x14ac:dyDescent="0.2">
      <c r="A14" s="36" t="s">
        <v>151</v>
      </c>
      <c r="B14" s="37">
        <f>SUM(B10:B11)</f>
        <v>84.458265746689563</v>
      </c>
      <c r="C14" s="40">
        <f>(SUM(C9:C10)/100)</f>
        <v>8.3516814606585499E-2</v>
      </c>
      <c r="D14" s="38"/>
      <c r="E14" s="39"/>
      <c r="F14" s="38"/>
      <c r="G14" s="39"/>
      <c r="H14" s="38"/>
      <c r="I14" s="39"/>
      <c r="J14" s="38"/>
      <c r="K14" s="39"/>
      <c r="L14" s="38"/>
      <c r="M14" s="39"/>
      <c r="N14" s="38"/>
      <c r="O14" s="39"/>
      <c r="P14" s="38"/>
      <c r="Q14" s="39"/>
      <c r="R14" s="38"/>
      <c r="S14" s="39"/>
      <c r="T14" s="38"/>
      <c r="U14" s="39"/>
      <c r="V14" s="38"/>
      <c r="W14" s="39"/>
      <c r="X14" s="38"/>
      <c r="Y14" s="39"/>
      <c r="Z14" s="38"/>
      <c r="AA14" s="39"/>
      <c r="AB14" s="38"/>
      <c r="AC14" s="39"/>
      <c r="AD14" s="38"/>
      <c r="AE14" s="39"/>
      <c r="AF14" s="38"/>
      <c r="AG14" s="39"/>
      <c r="AH14" s="38"/>
      <c r="AI14" s="39"/>
      <c r="AJ14" s="38"/>
      <c r="AK14" s="39"/>
      <c r="AL14" s="38"/>
      <c r="AM14" s="39"/>
    </row>
    <row r="16" spans="1:39" x14ac:dyDescent="0.2">
      <c r="A16" s="68" t="s">
        <v>92</v>
      </c>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row>
    <row r="17" spans="1:39" x14ac:dyDescent="0.2">
      <c r="A17" s="44">
        <v>2022</v>
      </c>
      <c r="B17" s="56" t="s">
        <v>4</v>
      </c>
      <c r="C17" s="57"/>
      <c r="D17" s="77" t="s">
        <v>5</v>
      </c>
      <c r="E17" s="78"/>
      <c r="F17" s="77" t="s">
        <v>6</v>
      </c>
      <c r="G17" s="78"/>
      <c r="H17" s="73" t="s">
        <v>7</v>
      </c>
      <c r="I17" s="81"/>
      <c r="J17" s="81"/>
      <c r="K17" s="81"/>
      <c r="L17" s="81"/>
      <c r="M17" s="81"/>
      <c r="N17" s="81"/>
      <c r="O17" s="81"/>
      <c r="P17" s="81"/>
      <c r="Q17" s="74"/>
      <c r="R17" s="73" t="s">
        <v>8</v>
      </c>
      <c r="S17" s="81"/>
      <c r="T17" s="81"/>
      <c r="U17" s="74"/>
      <c r="V17" s="73" t="s">
        <v>10</v>
      </c>
      <c r="W17" s="81"/>
      <c r="X17" s="81"/>
      <c r="Y17" s="74"/>
      <c r="Z17" s="73" t="s">
        <v>11</v>
      </c>
      <c r="AA17" s="81"/>
      <c r="AB17" s="81"/>
      <c r="AC17" s="81"/>
      <c r="AD17" s="81"/>
      <c r="AE17" s="74"/>
      <c r="AF17" s="73" t="s">
        <v>9</v>
      </c>
      <c r="AG17" s="81"/>
      <c r="AH17" s="81"/>
      <c r="AI17" s="81"/>
      <c r="AJ17" s="81"/>
      <c r="AK17" s="81"/>
      <c r="AL17" s="81"/>
      <c r="AM17" s="74"/>
    </row>
    <row r="18" spans="1:39" x14ac:dyDescent="0.2">
      <c r="A18" s="43"/>
      <c r="B18" s="75"/>
      <c r="C18" s="76"/>
      <c r="D18" s="79"/>
      <c r="E18" s="80"/>
      <c r="F18" s="79"/>
      <c r="G18" s="80"/>
      <c r="H18" s="73" t="s">
        <v>12</v>
      </c>
      <c r="I18" s="74"/>
      <c r="J18" s="73" t="s">
        <v>13</v>
      </c>
      <c r="K18" s="74"/>
      <c r="L18" s="73" t="s">
        <v>14</v>
      </c>
      <c r="M18" s="74"/>
      <c r="N18" s="73" t="s">
        <v>15</v>
      </c>
      <c r="O18" s="74"/>
      <c r="P18" s="73" t="s">
        <v>16</v>
      </c>
      <c r="Q18" s="74"/>
      <c r="R18" s="73" t="s">
        <v>17</v>
      </c>
      <c r="S18" s="74"/>
      <c r="T18" s="73" t="s">
        <v>18</v>
      </c>
      <c r="U18" s="74"/>
      <c r="V18" s="73" t="s">
        <v>23</v>
      </c>
      <c r="W18" s="74"/>
      <c r="X18" s="73" t="s">
        <v>24</v>
      </c>
      <c r="Y18" s="74"/>
      <c r="Z18" s="73" t="s">
        <v>25</v>
      </c>
      <c r="AA18" s="74"/>
      <c r="AB18" s="73" t="s">
        <v>26</v>
      </c>
      <c r="AC18" s="74"/>
      <c r="AD18" s="73" t="s">
        <v>27</v>
      </c>
      <c r="AE18" s="74"/>
      <c r="AF18" s="73" t="s">
        <v>19</v>
      </c>
      <c r="AG18" s="74"/>
      <c r="AH18" s="73" t="s">
        <v>20</v>
      </c>
      <c r="AI18" s="74"/>
      <c r="AJ18" s="73" t="s">
        <v>21</v>
      </c>
      <c r="AK18" s="74"/>
      <c r="AL18" s="73" t="s">
        <v>22</v>
      </c>
      <c r="AM18" s="74"/>
    </row>
    <row r="19" spans="1:39" x14ac:dyDescent="0.2">
      <c r="A19" s="4" t="s">
        <v>4</v>
      </c>
      <c r="B19" s="5">
        <v>1434.45367241445</v>
      </c>
      <c r="C19" s="6">
        <v>100</v>
      </c>
      <c r="D19" s="5">
        <v>692.00268200836797</v>
      </c>
      <c r="E19" s="6">
        <v>100</v>
      </c>
      <c r="F19" s="5">
        <v>742.45099040608602</v>
      </c>
      <c r="G19" s="6">
        <v>100</v>
      </c>
      <c r="H19" s="5">
        <v>414.23750442477899</v>
      </c>
      <c r="I19" s="6">
        <v>100</v>
      </c>
      <c r="J19" s="5">
        <v>214.113</v>
      </c>
      <c r="K19" s="6">
        <v>100</v>
      </c>
      <c r="L19" s="5">
        <v>235.66800000000001</v>
      </c>
      <c r="M19" s="6">
        <v>100</v>
      </c>
      <c r="N19" s="5">
        <v>237.10499999999999</v>
      </c>
      <c r="O19" s="6">
        <v>100</v>
      </c>
      <c r="P19" s="5">
        <v>333.330167989676</v>
      </c>
      <c r="Q19" s="6">
        <v>100</v>
      </c>
      <c r="R19" s="5">
        <v>785.343949105192</v>
      </c>
      <c r="S19" s="6">
        <v>100</v>
      </c>
      <c r="T19" s="5">
        <v>649.10972330926097</v>
      </c>
      <c r="U19" s="6">
        <v>100</v>
      </c>
      <c r="V19" s="5">
        <v>1155.21877710641</v>
      </c>
      <c r="W19" s="6">
        <v>100</v>
      </c>
      <c r="X19" s="5">
        <v>279.23489530804397</v>
      </c>
      <c r="Y19" s="6">
        <v>100</v>
      </c>
      <c r="Z19" s="5">
        <v>584.17383762211603</v>
      </c>
      <c r="AA19" s="6">
        <v>100</v>
      </c>
      <c r="AB19" s="5">
        <v>453.447654838483</v>
      </c>
      <c r="AC19" s="6">
        <v>100</v>
      </c>
      <c r="AD19" s="5">
        <v>393.032370345446</v>
      </c>
      <c r="AE19" s="6">
        <v>100</v>
      </c>
      <c r="AF19" s="5">
        <v>258.41996368884497</v>
      </c>
      <c r="AG19" s="6">
        <v>100</v>
      </c>
      <c r="AH19" s="5">
        <v>639.63496361559805</v>
      </c>
      <c r="AI19" s="6">
        <v>100</v>
      </c>
      <c r="AJ19" s="5">
        <v>266.784966541031</v>
      </c>
      <c r="AK19" s="6">
        <v>100</v>
      </c>
      <c r="AL19" s="5">
        <v>269.61377856898201</v>
      </c>
      <c r="AM19" s="6">
        <v>100</v>
      </c>
    </row>
    <row r="20" spans="1:39" x14ac:dyDescent="0.2">
      <c r="A20" s="7" t="s">
        <v>88</v>
      </c>
      <c r="B20" s="5">
        <v>633.87954416087905</v>
      </c>
      <c r="C20" s="6">
        <v>44.189614230896801</v>
      </c>
      <c r="D20" s="8">
        <v>314.94883602481201</v>
      </c>
      <c r="E20" s="9">
        <v>45.5126611808425</v>
      </c>
      <c r="F20" s="8">
        <v>318.93070813606698</v>
      </c>
      <c r="G20" s="9">
        <v>42.956466117935499</v>
      </c>
      <c r="H20" s="8">
        <v>190.71817490253099</v>
      </c>
      <c r="I20" s="9">
        <v>46.040779230593202</v>
      </c>
      <c r="J20" s="8">
        <v>67.857477616645596</v>
      </c>
      <c r="K20" s="9">
        <v>31.692366935517999</v>
      </c>
      <c r="L20" s="8">
        <v>103.517374285714</v>
      </c>
      <c r="M20" s="9">
        <v>43.925087108013898</v>
      </c>
      <c r="N20" s="8">
        <v>110.72339015151501</v>
      </c>
      <c r="O20" s="9">
        <v>46.698041016222902</v>
      </c>
      <c r="P20" s="8">
        <v>161.06312720447301</v>
      </c>
      <c r="Q20" s="9">
        <v>48.3193970038324</v>
      </c>
      <c r="R20" s="8">
        <v>340.52759384979998</v>
      </c>
      <c r="S20" s="9">
        <v>43.360312922483402</v>
      </c>
      <c r="T20" s="8">
        <v>293.35195031107901</v>
      </c>
      <c r="U20" s="9">
        <v>45.192968118783497</v>
      </c>
      <c r="V20" s="8">
        <v>542.68229933946202</v>
      </c>
      <c r="W20" s="9">
        <v>46.976582279832101</v>
      </c>
      <c r="X20" s="8">
        <v>91.197244821416206</v>
      </c>
      <c r="Y20" s="9">
        <v>32.659687723058397</v>
      </c>
      <c r="Z20" s="8">
        <v>263.12789679836698</v>
      </c>
      <c r="AA20" s="9">
        <v>45.042738967809903</v>
      </c>
      <c r="AB20" s="8">
        <v>207.21790448655199</v>
      </c>
      <c r="AC20" s="9">
        <v>45.698307682363698</v>
      </c>
      <c r="AD20" s="8">
        <v>162.88056105777801</v>
      </c>
      <c r="AE20" s="9">
        <v>41.442021916570901</v>
      </c>
      <c r="AF20" s="8">
        <v>120.022318214915</v>
      </c>
      <c r="AG20" s="9">
        <v>46.444677300330298</v>
      </c>
      <c r="AH20" s="8">
        <v>293.62972803075002</v>
      </c>
      <c r="AI20" s="9">
        <v>45.905828282272097</v>
      </c>
      <c r="AJ20" s="8">
        <v>100.969140120074</v>
      </c>
      <c r="AK20" s="9">
        <v>37.846637848143402</v>
      </c>
      <c r="AL20" s="8">
        <v>119.25835779514</v>
      </c>
      <c r="AM20" s="9">
        <v>44.2330352803639</v>
      </c>
    </row>
    <row r="21" spans="1:39" x14ac:dyDescent="0.2">
      <c r="A21" s="7" t="s">
        <v>89</v>
      </c>
      <c r="B21" s="5">
        <v>518.10105107360903</v>
      </c>
      <c r="C21" s="6">
        <v>36.118353700579803</v>
      </c>
      <c r="D21" s="8">
        <v>237.16801869590699</v>
      </c>
      <c r="E21" s="9">
        <v>34.272702239763703</v>
      </c>
      <c r="F21" s="8">
        <v>280.933032377703</v>
      </c>
      <c r="G21" s="9">
        <v>37.838596218188798</v>
      </c>
      <c r="H21" s="8">
        <v>145.21510169255501</v>
      </c>
      <c r="I21" s="9">
        <v>35.056000516951002</v>
      </c>
      <c r="J21" s="8">
        <v>81.070901008827207</v>
      </c>
      <c r="K21" s="9">
        <v>37.8636052032466</v>
      </c>
      <c r="L21" s="8">
        <v>73.843324285714303</v>
      </c>
      <c r="M21" s="9">
        <v>31.333623693379799</v>
      </c>
      <c r="N21" s="8">
        <v>86.428655303030496</v>
      </c>
      <c r="O21" s="9">
        <v>36.451637588001198</v>
      </c>
      <c r="P21" s="8">
        <v>131.54306878348299</v>
      </c>
      <c r="Q21" s="9">
        <v>39.463295379719902</v>
      </c>
      <c r="R21" s="8">
        <v>299.72231658499601</v>
      </c>
      <c r="S21" s="9">
        <v>38.1644649998888</v>
      </c>
      <c r="T21" s="8">
        <v>218.37873448861299</v>
      </c>
      <c r="U21" s="9">
        <v>33.6428074710212</v>
      </c>
      <c r="V21" s="8">
        <v>401.11203841304501</v>
      </c>
      <c r="W21" s="9">
        <v>34.7217381124768</v>
      </c>
      <c r="X21" s="8">
        <v>116.989012660564</v>
      </c>
      <c r="Y21" s="9">
        <v>41.896272502584402</v>
      </c>
      <c r="Z21" s="8">
        <v>213.50048422099701</v>
      </c>
      <c r="AA21" s="9">
        <v>36.547423124947301</v>
      </c>
      <c r="AB21" s="8">
        <v>163.43772970455399</v>
      </c>
      <c r="AC21" s="9">
        <v>36.043350971297997</v>
      </c>
      <c r="AD21" s="8">
        <v>139.54185546172599</v>
      </c>
      <c r="AE21" s="9">
        <v>35.503909090001699</v>
      </c>
      <c r="AF21" s="8">
        <v>91.979897670968995</v>
      </c>
      <c r="AG21" s="9">
        <v>35.593185742305501</v>
      </c>
      <c r="AH21" s="8">
        <v>237.65469716687201</v>
      </c>
      <c r="AI21" s="9">
        <v>37.154738356312798</v>
      </c>
      <c r="AJ21" s="8">
        <v>98.048945728931898</v>
      </c>
      <c r="AK21" s="9">
        <v>36.752050537245097</v>
      </c>
      <c r="AL21" s="8">
        <v>90.417510506837004</v>
      </c>
      <c r="AM21" s="9">
        <v>33.535938328798501</v>
      </c>
    </row>
    <row r="22" spans="1:39" x14ac:dyDescent="0.2">
      <c r="A22" s="7" t="s">
        <v>90</v>
      </c>
      <c r="B22" s="5">
        <v>180.33106097746801</v>
      </c>
      <c r="C22" s="6">
        <v>12.571410596616699</v>
      </c>
      <c r="D22" s="8">
        <v>92.922511318138007</v>
      </c>
      <c r="E22" s="9">
        <v>13.4280565284015</v>
      </c>
      <c r="F22" s="8">
        <v>87.408549659330404</v>
      </c>
      <c r="G22" s="9">
        <v>11.772972329328001</v>
      </c>
      <c r="H22" s="8">
        <v>36.704712636920597</v>
      </c>
      <c r="I22" s="9">
        <v>8.8607893406198794</v>
      </c>
      <c r="J22" s="8">
        <v>38.757774590163898</v>
      </c>
      <c r="K22" s="9">
        <v>18.101551325778399</v>
      </c>
      <c r="L22" s="8">
        <v>41.982981428571399</v>
      </c>
      <c r="M22" s="9">
        <v>17.8144599303136</v>
      </c>
      <c r="N22" s="8">
        <v>34.035006313131298</v>
      </c>
      <c r="O22" s="9">
        <v>14.354402611978299</v>
      </c>
      <c r="P22" s="8">
        <v>28.850586008680999</v>
      </c>
      <c r="Q22" s="9">
        <v>8.6552579932022802</v>
      </c>
      <c r="R22" s="8">
        <v>96.862048191743</v>
      </c>
      <c r="S22" s="9">
        <v>12.333710382833701</v>
      </c>
      <c r="T22" s="8">
        <v>83.469012785725397</v>
      </c>
      <c r="U22" s="9">
        <v>12.858998993296201</v>
      </c>
      <c r="V22" s="8">
        <v>132.527034069357</v>
      </c>
      <c r="W22" s="9">
        <v>11.472029081912201</v>
      </c>
      <c r="X22" s="8">
        <v>47.804026908110998</v>
      </c>
      <c r="Y22" s="9">
        <v>17.11964647376</v>
      </c>
      <c r="Z22" s="8">
        <v>63.237115675212699</v>
      </c>
      <c r="AA22" s="9">
        <v>10.8250509698654</v>
      </c>
      <c r="AB22" s="8">
        <v>60.156572510264702</v>
      </c>
      <c r="AC22" s="9">
        <v>13.2664866315589</v>
      </c>
      <c r="AD22" s="8">
        <v>55.411726688094902</v>
      </c>
      <c r="AE22" s="9">
        <v>14.0985147455901</v>
      </c>
      <c r="AF22" s="8">
        <v>30.6712494951223</v>
      </c>
      <c r="AG22" s="9">
        <v>11.868761630217</v>
      </c>
      <c r="AH22" s="8">
        <v>75.551306213860698</v>
      </c>
      <c r="AI22" s="9">
        <v>11.8116285868427</v>
      </c>
      <c r="AJ22" s="8">
        <v>35.666660987892499</v>
      </c>
      <c r="AK22" s="9">
        <v>13.3690670243996</v>
      </c>
      <c r="AL22" s="8">
        <v>38.441844280592797</v>
      </c>
      <c r="AM22" s="9">
        <v>14.258115621771701</v>
      </c>
    </row>
    <row r="23" spans="1:39" x14ac:dyDescent="0.2">
      <c r="A23" s="7" t="s">
        <v>91</v>
      </c>
      <c r="B23" s="5">
        <v>9.7907529335032706</v>
      </c>
      <c r="C23" s="6">
        <v>0.68254228922036897</v>
      </c>
      <c r="D23" s="8">
        <v>6.0724324168300399</v>
      </c>
      <c r="E23" s="9">
        <v>0.87751573436193797</v>
      </c>
      <c r="F23" s="8">
        <v>3.7183205166732298</v>
      </c>
      <c r="G23" s="9">
        <v>0.50081696498774697</v>
      </c>
      <c r="H23" s="8">
        <v>4.07688019060586</v>
      </c>
      <c r="I23" s="9">
        <v>0.98418905749906005</v>
      </c>
      <c r="J23" s="8">
        <v>1.7903606557377001</v>
      </c>
      <c r="K23" s="9">
        <v>0.83617559687534404</v>
      </c>
      <c r="L23" s="8">
        <v>2.0076942857142899</v>
      </c>
      <c r="M23" s="9">
        <v>0.85191637630661998</v>
      </c>
      <c r="N23" s="8">
        <v>0.65318181818181797</v>
      </c>
      <c r="O23" s="9">
        <v>0.27548209366391102</v>
      </c>
      <c r="P23" s="8">
        <v>1.2626359832636</v>
      </c>
      <c r="Q23" s="9">
        <v>0.37879439202235798</v>
      </c>
      <c r="R23" s="8">
        <v>6.7048470304131698</v>
      </c>
      <c r="S23" s="9">
        <v>0.85374657028332201</v>
      </c>
      <c r="T23" s="8">
        <v>3.0859059030900902</v>
      </c>
      <c r="U23" s="9">
        <v>0.47540589707355901</v>
      </c>
      <c r="V23" s="8">
        <v>9.7907529335032706</v>
      </c>
      <c r="W23" s="9">
        <v>0.84752370092417695</v>
      </c>
      <c r="X23" s="8">
        <v>0</v>
      </c>
      <c r="Y23" s="9">
        <v>0</v>
      </c>
      <c r="Z23" s="8">
        <v>1.28449980981362</v>
      </c>
      <c r="AA23" s="9">
        <v>0.219883145579094</v>
      </c>
      <c r="AB23" s="8">
        <v>4.5478829348852701</v>
      </c>
      <c r="AC23" s="9">
        <v>1.0029565455587599</v>
      </c>
      <c r="AD23" s="8">
        <v>3.9583701888043801</v>
      </c>
      <c r="AE23" s="9">
        <v>1.0071359225005501</v>
      </c>
      <c r="AF23" s="8">
        <v>2.15781631113245</v>
      </c>
      <c r="AG23" s="9">
        <v>0.83500372042873905</v>
      </c>
      <c r="AH23" s="8">
        <v>6.4977066223708198</v>
      </c>
      <c r="AI23" s="9">
        <v>1.0158460672071301</v>
      </c>
      <c r="AJ23" s="8">
        <v>0</v>
      </c>
      <c r="AK23" s="9">
        <v>0</v>
      </c>
      <c r="AL23" s="8">
        <v>1.13523</v>
      </c>
      <c r="AM23" s="9">
        <v>0.42105785766047099</v>
      </c>
    </row>
    <row r="24" spans="1:39" x14ac:dyDescent="0.2">
      <c r="A24" s="7" t="s">
        <v>69</v>
      </c>
      <c r="B24" s="5">
        <v>92.351263268994501</v>
      </c>
      <c r="C24" s="6">
        <v>6.4380791826863302</v>
      </c>
      <c r="D24" s="8">
        <v>40.890883552681601</v>
      </c>
      <c r="E24" s="9">
        <v>5.9090643166303698</v>
      </c>
      <c r="F24" s="8">
        <v>51.4603797163129</v>
      </c>
      <c r="G24" s="9">
        <v>6.9311483695599199</v>
      </c>
      <c r="H24" s="8">
        <v>37.522635002165998</v>
      </c>
      <c r="I24" s="9">
        <v>9.0582418543368899</v>
      </c>
      <c r="J24" s="8">
        <v>24.636486128625499</v>
      </c>
      <c r="K24" s="9">
        <v>11.506300938581701</v>
      </c>
      <c r="L24" s="8">
        <v>14.316625714285699</v>
      </c>
      <c r="M24" s="9">
        <v>6.0749128919860604</v>
      </c>
      <c r="N24" s="8">
        <v>5.2647664141414099</v>
      </c>
      <c r="O24" s="9">
        <v>2.2204366901336599</v>
      </c>
      <c r="P24" s="8">
        <v>10.6107500097759</v>
      </c>
      <c r="Q24" s="9">
        <v>3.18325523122305</v>
      </c>
      <c r="R24" s="8">
        <v>41.527143448240402</v>
      </c>
      <c r="S24" s="9">
        <v>5.2877651245108304</v>
      </c>
      <c r="T24" s="8">
        <v>50.824119820754099</v>
      </c>
      <c r="U24" s="9">
        <v>7.8298195198255396</v>
      </c>
      <c r="V24" s="8">
        <v>69.1066523510423</v>
      </c>
      <c r="W24" s="9">
        <v>5.9821268248548201</v>
      </c>
      <c r="X24" s="8">
        <v>23.244610917952201</v>
      </c>
      <c r="Y24" s="9">
        <v>8.3243933005971193</v>
      </c>
      <c r="Z24" s="8">
        <v>43.023841117725397</v>
      </c>
      <c r="AA24" s="9">
        <v>7.3649037917983904</v>
      </c>
      <c r="AB24" s="8">
        <v>18.087565202226301</v>
      </c>
      <c r="AC24" s="9">
        <v>3.9888981692206702</v>
      </c>
      <c r="AD24" s="8">
        <v>31.2398569490428</v>
      </c>
      <c r="AE24" s="9">
        <v>7.9484183253367497</v>
      </c>
      <c r="AF24" s="8">
        <v>13.588681996706301</v>
      </c>
      <c r="AG24" s="9">
        <v>5.2583716067184199</v>
      </c>
      <c r="AH24" s="8">
        <v>26.3015255817444</v>
      </c>
      <c r="AI24" s="9">
        <v>4.1119587073652903</v>
      </c>
      <c r="AJ24" s="8">
        <v>32.100219704131803</v>
      </c>
      <c r="AK24" s="9">
        <v>12.032244590211899</v>
      </c>
      <c r="AL24" s="8">
        <v>20.360835986412098</v>
      </c>
      <c r="AM24" s="9">
        <v>7.5518529114055202</v>
      </c>
    </row>
    <row r="25" spans="1:39" x14ac:dyDescent="0.2">
      <c r="A25" s="7" t="s">
        <v>32</v>
      </c>
      <c r="B25" s="64">
        <v>3.3233486314898499</v>
      </c>
      <c r="C25" s="64"/>
      <c r="D25" s="62">
        <v>3.3223431987729501</v>
      </c>
      <c r="E25" s="62"/>
      <c r="F25" s="62">
        <v>3.3242960381468998</v>
      </c>
      <c r="G25" s="62"/>
      <c r="H25" s="62">
        <v>3.3871885973281501</v>
      </c>
      <c r="I25" s="62"/>
      <c r="J25" s="62">
        <v>3.13468150323015</v>
      </c>
      <c r="K25" s="62"/>
      <c r="L25" s="62">
        <v>3.2598538385918099</v>
      </c>
      <c r="M25" s="62"/>
      <c r="N25" s="62">
        <v>3.3251464124068999</v>
      </c>
      <c r="O25" s="62"/>
      <c r="P25" s="62">
        <v>3.4018576571594599</v>
      </c>
      <c r="Q25" s="62"/>
      <c r="R25" s="62">
        <v>3.3095598941111199</v>
      </c>
      <c r="S25" s="62"/>
      <c r="T25" s="62">
        <v>3.3404914384223301</v>
      </c>
      <c r="U25" s="62"/>
      <c r="V25" s="62">
        <v>3.3596072178009</v>
      </c>
      <c r="W25" s="62"/>
      <c r="X25" s="62">
        <v>3.1695111906949598</v>
      </c>
      <c r="Y25" s="62"/>
      <c r="Z25" s="63">
        <v>3.3646341731093901</v>
      </c>
      <c r="AA25" s="63"/>
      <c r="AB25" s="63">
        <v>3.31689989365307</v>
      </c>
      <c r="AC25" s="63"/>
      <c r="AD25" s="63">
        <v>3.2751634992595902</v>
      </c>
      <c r="AE25" s="63"/>
      <c r="AF25" s="62">
        <v>3.3473225950124101</v>
      </c>
      <c r="AG25" s="62"/>
      <c r="AH25" s="62">
        <v>3.3343744134178999</v>
      </c>
      <c r="AI25" s="62"/>
      <c r="AJ25" s="62">
        <v>3.2782561713632199</v>
      </c>
      <c r="AK25" s="62"/>
      <c r="AL25" s="62">
        <v>3.3151258825701801</v>
      </c>
      <c r="AM25" s="62"/>
    </row>
    <row r="26" spans="1:39" x14ac:dyDescent="0.2">
      <c r="A26" s="36" t="s">
        <v>150</v>
      </c>
      <c r="B26" s="37">
        <f>SUM(B21:B22)</f>
        <v>698.43211205107707</v>
      </c>
      <c r="C26" s="40">
        <f>(SUM(C20:C21)/100)</f>
        <v>0.80307967931476609</v>
      </c>
      <c r="D26" s="38"/>
      <c r="E26" s="39"/>
      <c r="F26" s="38"/>
      <c r="G26" s="39"/>
      <c r="H26" s="38"/>
      <c r="I26" s="39"/>
      <c r="J26" s="38"/>
      <c r="K26" s="39"/>
      <c r="L26" s="38"/>
      <c r="M26" s="39"/>
      <c r="N26" s="38"/>
      <c r="O26" s="39"/>
      <c r="P26" s="38"/>
      <c r="Q26" s="39"/>
      <c r="R26" s="38"/>
      <c r="S26" s="39"/>
      <c r="T26" s="38"/>
      <c r="U26" s="39"/>
      <c r="V26" s="38"/>
      <c r="W26" s="39"/>
      <c r="X26" s="38"/>
      <c r="Y26" s="39"/>
      <c r="Z26" s="38"/>
      <c r="AA26" s="39"/>
      <c r="AB26" s="38"/>
      <c r="AC26" s="39"/>
      <c r="AD26" s="38"/>
      <c r="AE26" s="39"/>
      <c r="AF26" s="38"/>
      <c r="AG26" s="39"/>
      <c r="AH26" s="38"/>
      <c r="AI26" s="39"/>
      <c r="AJ26" s="38"/>
      <c r="AK26" s="39"/>
      <c r="AL26" s="38"/>
      <c r="AM26" s="39"/>
    </row>
    <row r="27" spans="1:39" x14ac:dyDescent="0.2">
      <c r="A27" s="36" t="s">
        <v>151</v>
      </c>
      <c r="B27" s="37">
        <f>SUM(B23:B24)</f>
        <v>102.14201620249777</v>
      </c>
      <c r="C27" s="40">
        <f>(SUM(C22:C23)/100)</f>
        <v>0.13253952885837067</v>
      </c>
      <c r="D27" s="38"/>
      <c r="E27" s="39"/>
      <c r="F27" s="38"/>
      <c r="G27" s="39"/>
      <c r="H27" s="38"/>
      <c r="I27" s="39"/>
      <c r="J27" s="38"/>
      <c r="K27" s="39"/>
      <c r="L27" s="38"/>
      <c r="M27" s="39"/>
      <c r="N27" s="38"/>
      <c r="O27" s="39"/>
      <c r="P27" s="38"/>
      <c r="Q27" s="39"/>
      <c r="R27" s="38"/>
      <c r="S27" s="39"/>
      <c r="T27" s="38"/>
      <c r="U27" s="39"/>
      <c r="V27" s="38"/>
      <c r="W27" s="39"/>
      <c r="X27" s="38"/>
      <c r="Y27" s="39"/>
      <c r="Z27" s="38"/>
      <c r="AA27" s="39"/>
      <c r="AB27" s="38"/>
      <c r="AC27" s="39"/>
      <c r="AD27" s="38"/>
      <c r="AE27" s="39"/>
      <c r="AF27" s="38"/>
      <c r="AG27" s="39"/>
      <c r="AH27" s="38"/>
      <c r="AI27" s="39"/>
      <c r="AJ27" s="38"/>
      <c r="AK27" s="39"/>
      <c r="AL27" s="38"/>
      <c r="AM27" s="39"/>
    </row>
    <row r="29" spans="1:39" x14ac:dyDescent="0.2">
      <c r="A29" s="68" t="s">
        <v>93</v>
      </c>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row>
    <row r="30" spans="1:39" x14ac:dyDescent="0.2">
      <c r="A30" s="44">
        <v>2022</v>
      </c>
      <c r="B30" s="56" t="s">
        <v>4</v>
      </c>
      <c r="C30" s="57"/>
      <c r="D30" s="77" t="s">
        <v>5</v>
      </c>
      <c r="E30" s="78"/>
      <c r="F30" s="77" t="s">
        <v>6</v>
      </c>
      <c r="G30" s="78"/>
      <c r="H30" s="73" t="s">
        <v>7</v>
      </c>
      <c r="I30" s="81"/>
      <c r="J30" s="81"/>
      <c r="K30" s="81"/>
      <c r="L30" s="81"/>
      <c r="M30" s="81"/>
      <c r="N30" s="81"/>
      <c r="O30" s="81"/>
      <c r="P30" s="81"/>
      <c r="Q30" s="74"/>
      <c r="R30" s="73" t="s">
        <v>8</v>
      </c>
      <c r="S30" s="81"/>
      <c r="T30" s="81"/>
      <c r="U30" s="74"/>
      <c r="V30" s="73" t="s">
        <v>10</v>
      </c>
      <c r="W30" s="81"/>
      <c r="X30" s="81"/>
      <c r="Y30" s="74"/>
      <c r="Z30" s="73" t="s">
        <v>11</v>
      </c>
      <c r="AA30" s="81"/>
      <c r="AB30" s="81"/>
      <c r="AC30" s="81"/>
      <c r="AD30" s="81"/>
      <c r="AE30" s="74"/>
      <c r="AF30" s="73" t="s">
        <v>9</v>
      </c>
      <c r="AG30" s="81"/>
      <c r="AH30" s="81"/>
      <c r="AI30" s="81"/>
      <c r="AJ30" s="81"/>
      <c r="AK30" s="81"/>
      <c r="AL30" s="81"/>
      <c r="AM30" s="74"/>
    </row>
    <row r="31" spans="1:39" x14ac:dyDescent="0.2">
      <c r="A31" s="43"/>
      <c r="B31" s="75"/>
      <c r="C31" s="76"/>
      <c r="D31" s="79"/>
      <c r="E31" s="80"/>
      <c r="F31" s="79"/>
      <c r="G31" s="80"/>
      <c r="H31" s="73" t="s">
        <v>12</v>
      </c>
      <c r="I31" s="74"/>
      <c r="J31" s="73" t="s">
        <v>13</v>
      </c>
      <c r="K31" s="74"/>
      <c r="L31" s="73" t="s">
        <v>14</v>
      </c>
      <c r="M31" s="74"/>
      <c r="N31" s="73" t="s">
        <v>15</v>
      </c>
      <c r="O31" s="74"/>
      <c r="P31" s="73" t="s">
        <v>16</v>
      </c>
      <c r="Q31" s="74"/>
      <c r="R31" s="73" t="s">
        <v>17</v>
      </c>
      <c r="S31" s="74"/>
      <c r="T31" s="73" t="s">
        <v>18</v>
      </c>
      <c r="U31" s="74"/>
      <c r="V31" s="73" t="s">
        <v>23</v>
      </c>
      <c r="W31" s="74"/>
      <c r="X31" s="73" t="s">
        <v>24</v>
      </c>
      <c r="Y31" s="74"/>
      <c r="Z31" s="73" t="s">
        <v>25</v>
      </c>
      <c r="AA31" s="74"/>
      <c r="AB31" s="73" t="s">
        <v>26</v>
      </c>
      <c r="AC31" s="74"/>
      <c r="AD31" s="73" t="s">
        <v>27</v>
      </c>
      <c r="AE31" s="74"/>
      <c r="AF31" s="73" t="s">
        <v>19</v>
      </c>
      <c r="AG31" s="74"/>
      <c r="AH31" s="73" t="s">
        <v>20</v>
      </c>
      <c r="AI31" s="74"/>
      <c r="AJ31" s="73" t="s">
        <v>21</v>
      </c>
      <c r="AK31" s="74"/>
      <c r="AL31" s="73" t="s">
        <v>22</v>
      </c>
      <c r="AM31" s="74"/>
    </row>
    <row r="32" spans="1:39" x14ac:dyDescent="0.2">
      <c r="A32" s="4" t="s">
        <v>4</v>
      </c>
      <c r="B32" s="5">
        <v>1434.8421836888699</v>
      </c>
      <c r="C32" s="6">
        <v>100</v>
      </c>
      <c r="D32" s="5">
        <v>691.37136401673604</v>
      </c>
      <c r="E32" s="6">
        <v>100</v>
      </c>
      <c r="F32" s="5">
        <v>743.47081967213001</v>
      </c>
      <c r="G32" s="6">
        <v>100</v>
      </c>
      <c r="H32" s="5">
        <v>415.29300000000097</v>
      </c>
      <c r="I32" s="6">
        <v>100</v>
      </c>
      <c r="J32" s="5">
        <v>213.21781967213099</v>
      </c>
      <c r="K32" s="6">
        <v>100</v>
      </c>
      <c r="L32" s="5">
        <v>235.66800000000001</v>
      </c>
      <c r="M32" s="6">
        <v>100</v>
      </c>
      <c r="N32" s="5">
        <v>237.10499999999999</v>
      </c>
      <c r="O32" s="6">
        <v>100</v>
      </c>
      <c r="P32" s="5">
        <v>333.55836401673599</v>
      </c>
      <c r="Q32" s="6">
        <v>100</v>
      </c>
      <c r="R32" s="5">
        <v>784.87294636091303</v>
      </c>
      <c r="S32" s="6">
        <v>100</v>
      </c>
      <c r="T32" s="5">
        <v>649.96923732795301</v>
      </c>
      <c r="U32" s="6">
        <v>100</v>
      </c>
      <c r="V32" s="5">
        <v>1156.50246870869</v>
      </c>
      <c r="W32" s="6">
        <v>100</v>
      </c>
      <c r="X32" s="5">
        <v>278.33971498017502</v>
      </c>
      <c r="Y32" s="6">
        <v>100</v>
      </c>
      <c r="Z32" s="5">
        <v>583.27865729424798</v>
      </c>
      <c r="AA32" s="6">
        <v>100</v>
      </c>
      <c r="AB32" s="5">
        <v>453.87183242207198</v>
      </c>
      <c r="AC32" s="6">
        <v>100</v>
      </c>
      <c r="AD32" s="5">
        <v>393.89188436413798</v>
      </c>
      <c r="AE32" s="6">
        <v>100</v>
      </c>
      <c r="AF32" s="5">
        <v>258.844141272434</v>
      </c>
      <c r="AG32" s="6">
        <v>100</v>
      </c>
      <c r="AH32" s="5">
        <v>639.59929730642102</v>
      </c>
      <c r="AI32" s="6">
        <v>100</v>
      </c>
      <c r="AJ32" s="5">
        <v>266.78496654102997</v>
      </c>
      <c r="AK32" s="6">
        <v>100</v>
      </c>
      <c r="AL32" s="5">
        <v>269.61377856898201</v>
      </c>
      <c r="AM32" s="6">
        <v>100</v>
      </c>
    </row>
    <row r="33" spans="1:39" x14ac:dyDescent="0.2">
      <c r="A33" s="7" t="s">
        <v>88</v>
      </c>
      <c r="B33" s="5">
        <v>593.08067081547199</v>
      </c>
      <c r="C33" s="6">
        <v>41.334209264095399</v>
      </c>
      <c r="D33" s="8">
        <v>324.60614062907803</v>
      </c>
      <c r="E33" s="9">
        <v>46.951053735170298</v>
      </c>
      <c r="F33" s="8">
        <v>268.47453018639402</v>
      </c>
      <c r="G33" s="9">
        <v>36.1109707445937</v>
      </c>
      <c r="H33" s="8">
        <v>181.923690141717</v>
      </c>
      <c r="I33" s="9">
        <v>43.806105602963797</v>
      </c>
      <c r="J33" s="8">
        <v>66.067116960907896</v>
      </c>
      <c r="K33" s="9">
        <v>30.985738932374701</v>
      </c>
      <c r="L33" s="8">
        <v>93.310568571428703</v>
      </c>
      <c r="M33" s="9">
        <v>39.594076655052298</v>
      </c>
      <c r="N33" s="8">
        <v>101.714924242424</v>
      </c>
      <c r="O33" s="9">
        <v>42.898683807774802</v>
      </c>
      <c r="P33" s="8">
        <v>150.06437089899501</v>
      </c>
      <c r="Q33" s="9">
        <v>44.988939594231098</v>
      </c>
      <c r="R33" s="8">
        <v>305.56995259855</v>
      </c>
      <c r="S33" s="9">
        <v>38.932409890713402</v>
      </c>
      <c r="T33" s="8">
        <v>287.51071821692199</v>
      </c>
      <c r="U33" s="9">
        <v>44.234511682258798</v>
      </c>
      <c r="V33" s="8">
        <v>495.67393818597702</v>
      </c>
      <c r="W33" s="9">
        <v>42.859738876254099</v>
      </c>
      <c r="X33" s="8">
        <v>97.4067326294944</v>
      </c>
      <c r="Y33" s="9">
        <v>34.995628502541301</v>
      </c>
      <c r="Z33" s="8">
        <v>265.105604601045</v>
      </c>
      <c r="AA33" s="9">
        <v>45.450935206653099</v>
      </c>
      <c r="AB33" s="8">
        <v>178.71621620270901</v>
      </c>
      <c r="AC33" s="9">
        <v>39.375921446588897</v>
      </c>
      <c r="AD33" s="8">
        <v>148.60566819353701</v>
      </c>
      <c r="AE33" s="9">
        <v>37.727527296844897</v>
      </c>
      <c r="AF33" s="8">
        <v>116.160826452132</v>
      </c>
      <c r="AG33" s="9">
        <v>44.876745473590702</v>
      </c>
      <c r="AH33" s="8">
        <v>273.89874910105698</v>
      </c>
      <c r="AI33" s="9">
        <v>42.823491247495397</v>
      </c>
      <c r="AJ33" s="8">
        <v>101.203078423995</v>
      </c>
      <c r="AK33" s="9">
        <v>37.934325811582099</v>
      </c>
      <c r="AL33" s="8">
        <v>101.818016838288</v>
      </c>
      <c r="AM33" s="9">
        <v>37.764396678353698</v>
      </c>
    </row>
    <row r="34" spans="1:39" x14ac:dyDescent="0.2">
      <c r="A34" s="7" t="s">
        <v>89</v>
      </c>
      <c r="B34" s="5">
        <v>437.238541367952</v>
      </c>
      <c r="C34" s="6">
        <v>30.4729360718854</v>
      </c>
      <c r="D34" s="8">
        <v>196.453729971033</v>
      </c>
      <c r="E34" s="9">
        <v>28.4150805479814</v>
      </c>
      <c r="F34" s="8">
        <v>240.784811396919</v>
      </c>
      <c r="G34" s="9">
        <v>32.3865853273307</v>
      </c>
      <c r="H34" s="8">
        <v>100.126799678198</v>
      </c>
      <c r="I34" s="9">
        <v>24.109917498777499</v>
      </c>
      <c r="J34" s="8">
        <v>68.538376418663205</v>
      </c>
      <c r="K34" s="9">
        <v>32.144769383748503</v>
      </c>
      <c r="L34" s="8">
        <v>70.353467142857198</v>
      </c>
      <c r="M34" s="9">
        <v>29.852787456445999</v>
      </c>
      <c r="N34" s="8">
        <v>83.4258333333335</v>
      </c>
      <c r="O34" s="9">
        <v>35.185185185185198</v>
      </c>
      <c r="P34" s="8">
        <v>114.794064794901</v>
      </c>
      <c r="Q34" s="9">
        <v>34.414986154909101</v>
      </c>
      <c r="R34" s="8">
        <v>249.540685347665</v>
      </c>
      <c r="S34" s="9">
        <v>31.793768214928001</v>
      </c>
      <c r="T34" s="8">
        <v>187.69785602028699</v>
      </c>
      <c r="U34" s="9">
        <v>28.877959946522999</v>
      </c>
      <c r="V34" s="8">
        <v>348.33103071571003</v>
      </c>
      <c r="W34" s="9">
        <v>30.1193503810367</v>
      </c>
      <c r="X34" s="8">
        <v>88.907510652241996</v>
      </c>
      <c r="Y34" s="9">
        <v>31.9420858279511</v>
      </c>
      <c r="Z34" s="8">
        <v>168.4775824996</v>
      </c>
      <c r="AA34" s="9">
        <v>28.884578647390398</v>
      </c>
      <c r="AB34" s="8">
        <v>147.456387857333</v>
      </c>
      <c r="AC34" s="9">
        <v>32.488552345369598</v>
      </c>
      <c r="AD34" s="8">
        <v>119.59589361761699</v>
      </c>
      <c r="AE34" s="9">
        <v>30.3626193798538</v>
      </c>
      <c r="AF34" s="8">
        <v>87.095069737941003</v>
      </c>
      <c r="AG34" s="9">
        <v>33.647688261281999</v>
      </c>
      <c r="AH34" s="8">
        <v>197.61202259869799</v>
      </c>
      <c r="AI34" s="9">
        <v>30.896222592944099</v>
      </c>
      <c r="AJ34" s="8">
        <v>69.856710747111904</v>
      </c>
      <c r="AK34" s="9">
        <v>26.184650376979999</v>
      </c>
      <c r="AL34" s="8">
        <v>82.674738284201794</v>
      </c>
      <c r="AM34" s="9">
        <v>30.664136945452601</v>
      </c>
    </row>
    <row r="35" spans="1:39" x14ac:dyDescent="0.2">
      <c r="A35" s="7" t="s">
        <v>90</v>
      </c>
      <c r="B35" s="5">
        <v>279.67210535080301</v>
      </c>
      <c r="C35" s="6">
        <v>19.491488926802301</v>
      </c>
      <c r="D35" s="8">
        <v>112.10586118413001</v>
      </c>
      <c r="E35" s="9">
        <v>16.2149992057548</v>
      </c>
      <c r="F35" s="8">
        <v>167.56624416667401</v>
      </c>
      <c r="G35" s="9">
        <v>22.538375378413701</v>
      </c>
      <c r="H35" s="8">
        <v>88.384037161953202</v>
      </c>
      <c r="I35" s="9">
        <v>21.282332512696598</v>
      </c>
      <c r="J35" s="8">
        <v>47.255645334173998</v>
      </c>
      <c r="K35" s="9">
        <v>22.1630844020635</v>
      </c>
      <c r="L35" s="8">
        <v>49.046862857142898</v>
      </c>
      <c r="M35" s="9">
        <v>20.8118466898955</v>
      </c>
      <c r="N35" s="8">
        <v>42.000195707070702</v>
      </c>
      <c r="O35" s="9">
        <v>17.713753698602201</v>
      </c>
      <c r="P35" s="8">
        <v>52.985364290462599</v>
      </c>
      <c r="Q35" s="9">
        <v>15.8848855272009</v>
      </c>
      <c r="R35" s="8">
        <v>164.98836974541399</v>
      </c>
      <c r="S35" s="9">
        <v>21.0210290099037</v>
      </c>
      <c r="T35" s="8">
        <v>114.68373560539</v>
      </c>
      <c r="U35" s="9">
        <v>17.644486695533299</v>
      </c>
      <c r="V35" s="8">
        <v>217.931129746664</v>
      </c>
      <c r="W35" s="9">
        <v>18.843983099318301</v>
      </c>
      <c r="X35" s="8">
        <v>61.740975604139102</v>
      </c>
      <c r="Y35" s="9">
        <v>22.181877856897501</v>
      </c>
      <c r="Z35" s="8">
        <v>99.846314828976006</v>
      </c>
      <c r="AA35" s="9">
        <v>17.118115600551899</v>
      </c>
      <c r="AB35" s="8">
        <v>90.517652104489997</v>
      </c>
      <c r="AC35" s="9">
        <v>19.943439014808501</v>
      </c>
      <c r="AD35" s="8">
        <v>87.870188020512103</v>
      </c>
      <c r="AE35" s="9">
        <v>22.308199663052601</v>
      </c>
      <c r="AF35" s="8">
        <v>37.997124781249198</v>
      </c>
      <c r="AG35" s="9">
        <v>14.679538271355799</v>
      </c>
      <c r="AH35" s="8">
        <v>120.790341673421</v>
      </c>
      <c r="AI35" s="9">
        <v>18.885314943608002</v>
      </c>
      <c r="AJ35" s="8">
        <v>67.845995637093495</v>
      </c>
      <c r="AK35" s="9">
        <v>25.430966563349799</v>
      </c>
      <c r="AL35" s="8">
        <v>53.038643259039603</v>
      </c>
      <c r="AM35" s="9">
        <v>19.6720818722807</v>
      </c>
    </row>
    <row r="36" spans="1:39" x14ac:dyDescent="0.2">
      <c r="A36" s="7" t="s">
        <v>91</v>
      </c>
      <c r="B36" s="5">
        <v>32.8038848854167</v>
      </c>
      <c r="C36" s="6">
        <v>2.28623644177233</v>
      </c>
      <c r="D36" s="8">
        <v>18.8227183804898</v>
      </c>
      <c r="E36" s="9">
        <v>2.7225192364250401</v>
      </c>
      <c r="F36" s="8">
        <v>13.9811665049269</v>
      </c>
      <c r="G36" s="9">
        <v>1.8805265970078799</v>
      </c>
      <c r="H36" s="8">
        <v>14.104058512284199</v>
      </c>
      <c r="I36" s="9">
        <v>3.39617053797781</v>
      </c>
      <c r="J36" s="8">
        <v>3.8076875788146198</v>
      </c>
      <c r="K36" s="9">
        <v>1.7858205213193601</v>
      </c>
      <c r="L36" s="8">
        <v>6.2858485714285699</v>
      </c>
      <c r="M36" s="9">
        <v>2.6672473867595801</v>
      </c>
      <c r="N36" s="8">
        <v>4.1337941919191898</v>
      </c>
      <c r="O36" s="9">
        <v>1.74344454647485</v>
      </c>
      <c r="P36" s="8">
        <v>4.4724960309701602</v>
      </c>
      <c r="Q36" s="9">
        <v>1.3408436164250299</v>
      </c>
      <c r="R36" s="8">
        <v>23.298758053069701</v>
      </c>
      <c r="S36" s="9">
        <v>2.9684751093912798</v>
      </c>
      <c r="T36" s="8">
        <v>9.5051268323470204</v>
      </c>
      <c r="U36" s="9">
        <v>1.4623964160862399</v>
      </c>
      <c r="V36" s="8">
        <v>29.348607565514399</v>
      </c>
      <c r="W36" s="9">
        <v>2.5377038406397898</v>
      </c>
      <c r="X36" s="8">
        <v>3.4552773199023199</v>
      </c>
      <c r="Y36" s="9">
        <v>1.2413885385161201</v>
      </c>
      <c r="Z36" s="8">
        <v>4.8706448123423796</v>
      </c>
      <c r="AA36" s="9">
        <v>0.83504595126738601</v>
      </c>
      <c r="AB36" s="8">
        <v>14.201602478052401</v>
      </c>
      <c r="AC36" s="9">
        <v>3.12898960974643</v>
      </c>
      <c r="AD36" s="8">
        <v>13.731637595022001</v>
      </c>
      <c r="AE36" s="9">
        <v>3.4861438227367998</v>
      </c>
      <c r="AF36" s="8">
        <v>6.4540790309016103</v>
      </c>
      <c r="AG36" s="9">
        <v>2.4934228757021302</v>
      </c>
      <c r="AH36" s="8">
        <v>16.775503981943299</v>
      </c>
      <c r="AI36" s="9">
        <v>2.62281463606837</v>
      </c>
      <c r="AJ36" s="8">
        <v>1.2186679292929301</v>
      </c>
      <c r="AK36" s="9">
        <v>0.45679782676416397</v>
      </c>
      <c r="AL36" s="8">
        <v>8.3556339432789404</v>
      </c>
      <c r="AM36" s="9">
        <v>3.0991123627389499</v>
      </c>
    </row>
    <row r="37" spans="1:39" x14ac:dyDescent="0.2">
      <c r="A37" s="7" t="s">
        <v>69</v>
      </c>
      <c r="B37" s="5">
        <v>92.046981269222499</v>
      </c>
      <c r="C37" s="6">
        <v>6.4151292954446699</v>
      </c>
      <c r="D37" s="8">
        <v>39.3829138520057</v>
      </c>
      <c r="E37" s="9">
        <v>5.69634727466849</v>
      </c>
      <c r="F37" s="8">
        <v>52.664067417216799</v>
      </c>
      <c r="G37" s="9">
        <v>7.0835419526541203</v>
      </c>
      <c r="H37" s="8">
        <v>30.754414505848199</v>
      </c>
      <c r="I37" s="9">
        <v>7.4054738475842603</v>
      </c>
      <c r="J37" s="8">
        <v>27.548993379571201</v>
      </c>
      <c r="K37" s="9">
        <v>12.920586760494</v>
      </c>
      <c r="L37" s="8">
        <v>16.6712528571429</v>
      </c>
      <c r="M37" s="9">
        <v>7.0740418118466897</v>
      </c>
      <c r="N37" s="8">
        <v>5.8302525252525204</v>
      </c>
      <c r="O37" s="9">
        <v>2.4589327619630601</v>
      </c>
      <c r="P37" s="8">
        <v>11.2420680014077</v>
      </c>
      <c r="Q37" s="9">
        <v>3.3703451072339701</v>
      </c>
      <c r="R37" s="8">
        <v>41.475180616215503</v>
      </c>
      <c r="S37" s="9">
        <v>5.2843177750636396</v>
      </c>
      <c r="T37" s="8">
        <v>50.571800653007102</v>
      </c>
      <c r="U37" s="9">
        <v>7.7806452595986801</v>
      </c>
      <c r="V37" s="8">
        <v>65.217762494825195</v>
      </c>
      <c r="W37" s="9">
        <v>5.6392238027511503</v>
      </c>
      <c r="X37" s="8">
        <v>26.829218774397301</v>
      </c>
      <c r="Y37" s="9">
        <v>9.6390192740939895</v>
      </c>
      <c r="Z37" s="8">
        <v>44.978510552285002</v>
      </c>
      <c r="AA37" s="9">
        <v>7.7113245941372703</v>
      </c>
      <c r="AB37" s="8">
        <v>22.979973779487899</v>
      </c>
      <c r="AC37" s="9">
        <v>5.0630975834865097</v>
      </c>
      <c r="AD37" s="8">
        <v>24.088496937449701</v>
      </c>
      <c r="AE37" s="9">
        <v>6.1155098375118504</v>
      </c>
      <c r="AF37" s="8">
        <v>11.137041270210499</v>
      </c>
      <c r="AG37" s="9">
        <v>4.3026051180694003</v>
      </c>
      <c r="AH37" s="8">
        <v>30.522679951301502</v>
      </c>
      <c r="AI37" s="9">
        <v>4.7721565798842001</v>
      </c>
      <c r="AJ37" s="8">
        <v>26.660513803537501</v>
      </c>
      <c r="AK37" s="9">
        <v>9.9932594213239607</v>
      </c>
      <c r="AL37" s="8">
        <v>23.726746244173</v>
      </c>
      <c r="AM37" s="9">
        <v>8.8002721411741298</v>
      </c>
    </row>
    <row r="38" spans="1:39" x14ac:dyDescent="0.2">
      <c r="A38" s="7" t="s">
        <v>32</v>
      </c>
      <c r="B38" s="64">
        <v>3.1845410195444002</v>
      </c>
      <c r="C38" s="64"/>
      <c r="D38" s="62">
        <v>3.2681870248465201</v>
      </c>
      <c r="E38" s="62"/>
      <c r="F38" s="62">
        <v>3.1055953097907101</v>
      </c>
      <c r="G38" s="62"/>
      <c r="H38" s="62">
        <v>3.1698959179122199</v>
      </c>
      <c r="I38" s="62"/>
      <c r="J38" s="62">
        <v>3.06030143397073</v>
      </c>
      <c r="K38" s="62"/>
      <c r="L38" s="62">
        <v>3.1447145173839299</v>
      </c>
      <c r="M38" s="62"/>
      <c r="N38" s="62">
        <v>3.22245031380753</v>
      </c>
      <c r="O38" s="62"/>
      <c r="P38" s="62">
        <v>3.2734395239587899</v>
      </c>
      <c r="Q38" s="62"/>
      <c r="R38" s="62">
        <v>3.1264250056668601</v>
      </c>
      <c r="S38" s="62"/>
      <c r="T38" s="62">
        <v>3.2566189301711299</v>
      </c>
      <c r="U38" s="62"/>
      <c r="V38" s="62">
        <v>3.20072268223042</v>
      </c>
      <c r="W38" s="62"/>
      <c r="X38" s="62">
        <v>3.1143300292407101</v>
      </c>
      <c r="Y38" s="62"/>
      <c r="Z38" s="63">
        <v>3.2889057361188798</v>
      </c>
      <c r="AA38" s="63"/>
      <c r="AB38" s="63">
        <v>3.1387711509112401</v>
      </c>
      <c r="AC38" s="63"/>
      <c r="AD38" s="63">
        <v>3.0899726884994498</v>
      </c>
      <c r="AE38" s="63"/>
      <c r="AF38" s="62">
        <v>3.26343832537902</v>
      </c>
      <c r="AG38" s="62"/>
      <c r="AH38" s="62">
        <v>3.1962928736009002</v>
      </c>
      <c r="AI38" s="62"/>
      <c r="AJ38" s="62">
        <v>3.12876550711858</v>
      </c>
      <c r="AK38" s="62"/>
      <c r="AL38" s="62">
        <v>3.13041804356047</v>
      </c>
      <c r="AM38" s="62"/>
    </row>
    <row r="39" spans="1:39" x14ac:dyDescent="0.2">
      <c r="A39" s="36" t="s">
        <v>150</v>
      </c>
      <c r="B39" s="37">
        <f>SUM(B34:B35)</f>
        <v>716.91064671875506</v>
      </c>
      <c r="C39" s="40">
        <f>(SUM(C33:C34)/100)</f>
        <v>0.71807145335980804</v>
      </c>
      <c r="D39" s="38"/>
      <c r="E39" s="39"/>
      <c r="F39" s="38"/>
      <c r="G39" s="39"/>
      <c r="H39" s="38"/>
      <c r="I39" s="39"/>
      <c r="J39" s="38"/>
      <c r="K39" s="39"/>
      <c r="L39" s="38"/>
      <c r="M39" s="39"/>
      <c r="N39" s="38"/>
      <c r="O39" s="39"/>
      <c r="P39" s="38"/>
      <c r="Q39" s="39"/>
      <c r="R39" s="38"/>
      <c r="S39" s="39"/>
      <c r="T39" s="38"/>
      <c r="U39" s="39"/>
      <c r="V39" s="38"/>
      <c r="W39" s="39"/>
      <c r="X39" s="38"/>
      <c r="Y39" s="39"/>
      <c r="Z39" s="38"/>
      <c r="AA39" s="39"/>
      <c r="AB39" s="38"/>
      <c r="AC39" s="39"/>
      <c r="AD39" s="38"/>
      <c r="AE39" s="39"/>
      <c r="AF39" s="38"/>
      <c r="AG39" s="39"/>
      <c r="AH39" s="38"/>
      <c r="AI39" s="39"/>
      <c r="AJ39" s="38"/>
      <c r="AK39" s="39"/>
      <c r="AL39" s="38"/>
      <c r="AM39" s="39"/>
    </row>
    <row r="40" spans="1:39" x14ac:dyDescent="0.2">
      <c r="A40" s="36" t="s">
        <v>151</v>
      </c>
      <c r="B40" s="37">
        <f>SUM(B36:B37)</f>
        <v>124.85086615463919</v>
      </c>
      <c r="C40" s="40">
        <f>(SUM(C35:C36)/100)</f>
        <v>0.21777725368574632</v>
      </c>
      <c r="D40" s="38"/>
      <c r="E40" s="39"/>
      <c r="F40" s="38"/>
      <c r="G40" s="39"/>
      <c r="H40" s="38"/>
      <c r="I40" s="39"/>
      <c r="J40" s="38"/>
      <c r="K40" s="39"/>
      <c r="L40" s="38"/>
      <c r="M40" s="39"/>
      <c r="N40" s="38"/>
      <c r="O40" s="39"/>
      <c r="P40" s="38"/>
      <c r="Q40" s="39"/>
      <c r="R40" s="38"/>
      <c r="S40" s="39"/>
      <c r="T40" s="38"/>
      <c r="U40" s="39"/>
      <c r="V40" s="38"/>
      <c r="W40" s="39"/>
      <c r="X40" s="38"/>
      <c r="Y40" s="39"/>
      <c r="Z40" s="38"/>
      <c r="AA40" s="39"/>
      <c r="AB40" s="38"/>
      <c r="AC40" s="39"/>
      <c r="AD40" s="38"/>
      <c r="AE40" s="39"/>
      <c r="AF40" s="38"/>
      <c r="AG40" s="39"/>
      <c r="AH40" s="38"/>
      <c r="AI40" s="39"/>
      <c r="AJ40" s="38"/>
      <c r="AK40" s="39"/>
      <c r="AL40" s="38"/>
      <c r="AM40" s="39"/>
    </row>
    <row r="42" spans="1:39" x14ac:dyDescent="0.2">
      <c r="A42" s="68" t="s">
        <v>94</v>
      </c>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row>
    <row r="43" spans="1:39" x14ac:dyDescent="0.2">
      <c r="A43" s="44">
        <v>2022</v>
      </c>
      <c r="B43" s="56" t="s">
        <v>4</v>
      </c>
      <c r="C43" s="57"/>
      <c r="D43" s="77" t="s">
        <v>5</v>
      </c>
      <c r="E43" s="78"/>
      <c r="F43" s="77" t="s">
        <v>6</v>
      </c>
      <c r="G43" s="78"/>
      <c r="H43" s="73" t="s">
        <v>7</v>
      </c>
      <c r="I43" s="81"/>
      <c r="J43" s="81"/>
      <c r="K43" s="81"/>
      <c r="L43" s="81"/>
      <c r="M43" s="81"/>
      <c r="N43" s="81"/>
      <c r="O43" s="81"/>
      <c r="P43" s="81"/>
      <c r="Q43" s="74"/>
      <c r="R43" s="73" t="s">
        <v>8</v>
      </c>
      <c r="S43" s="81"/>
      <c r="T43" s="81"/>
      <c r="U43" s="74"/>
      <c r="V43" s="73" t="s">
        <v>10</v>
      </c>
      <c r="W43" s="81"/>
      <c r="X43" s="81"/>
      <c r="Y43" s="74"/>
      <c r="Z43" s="73" t="s">
        <v>11</v>
      </c>
      <c r="AA43" s="81"/>
      <c r="AB43" s="81"/>
      <c r="AC43" s="81"/>
      <c r="AD43" s="81"/>
      <c r="AE43" s="74"/>
      <c r="AF43" s="73" t="s">
        <v>9</v>
      </c>
      <c r="AG43" s="81"/>
      <c r="AH43" s="81"/>
      <c r="AI43" s="81"/>
      <c r="AJ43" s="81"/>
      <c r="AK43" s="81"/>
      <c r="AL43" s="81"/>
      <c r="AM43" s="74"/>
    </row>
    <row r="44" spans="1:39" x14ac:dyDescent="0.2">
      <c r="A44" s="43"/>
      <c r="B44" s="75"/>
      <c r="C44" s="76"/>
      <c r="D44" s="79"/>
      <c r="E44" s="80"/>
      <c r="F44" s="79"/>
      <c r="G44" s="80"/>
      <c r="H44" s="73" t="s">
        <v>12</v>
      </c>
      <c r="I44" s="74"/>
      <c r="J44" s="73" t="s">
        <v>13</v>
      </c>
      <c r="K44" s="74"/>
      <c r="L44" s="73" t="s">
        <v>14</v>
      </c>
      <c r="M44" s="74"/>
      <c r="N44" s="73" t="s">
        <v>15</v>
      </c>
      <c r="O44" s="74"/>
      <c r="P44" s="73" t="s">
        <v>16</v>
      </c>
      <c r="Q44" s="74"/>
      <c r="R44" s="73" t="s">
        <v>17</v>
      </c>
      <c r="S44" s="74"/>
      <c r="T44" s="73" t="s">
        <v>18</v>
      </c>
      <c r="U44" s="74"/>
      <c r="V44" s="73" t="s">
        <v>23</v>
      </c>
      <c r="W44" s="74"/>
      <c r="X44" s="73" t="s">
        <v>24</v>
      </c>
      <c r="Y44" s="74"/>
      <c r="Z44" s="73" t="s">
        <v>25</v>
      </c>
      <c r="AA44" s="74"/>
      <c r="AB44" s="73" t="s">
        <v>26</v>
      </c>
      <c r="AC44" s="74"/>
      <c r="AD44" s="73" t="s">
        <v>27</v>
      </c>
      <c r="AE44" s="74"/>
      <c r="AF44" s="73" t="s">
        <v>19</v>
      </c>
      <c r="AG44" s="74"/>
      <c r="AH44" s="73" t="s">
        <v>20</v>
      </c>
      <c r="AI44" s="74"/>
      <c r="AJ44" s="73" t="s">
        <v>21</v>
      </c>
      <c r="AK44" s="74"/>
      <c r="AL44" s="73" t="s">
        <v>22</v>
      </c>
      <c r="AM44" s="74"/>
    </row>
    <row r="45" spans="1:39" x14ac:dyDescent="0.2">
      <c r="A45" s="4" t="s">
        <v>4</v>
      </c>
      <c r="B45" s="5">
        <v>1434.9307316115401</v>
      </c>
      <c r="C45" s="6">
        <v>100</v>
      </c>
      <c r="D45" s="5">
        <v>692.00268200836797</v>
      </c>
      <c r="E45" s="6">
        <v>100</v>
      </c>
      <c r="F45" s="5">
        <v>742.92804960317301</v>
      </c>
      <c r="G45" s="6">
        <v>100</v>
      </c>
      <c r="H45" s="5">
        <v>415.29300000000001</v>
      </c>
      <c r="I45" s="6">
        <v>100</v>
      </c>
      <c r="J45" s="5">
        <v>214.113</v>
      </c>
      <c r="K45" s="6">
        <v>100</v>
      </c>
      <c r="L45" s="5">
        <v>234.79553571428599</v>
      </c>
      <c r="M45" s="6">
        <v>100</v>
      </c>
      <c r="N45" s="5">
        <v>236.53951388888899</v>
      </c>
      <c r="O45" s="6">
        <v>100</v>
      </c>
      <c r="P45" s="5">
        <v>334.18968200836798</v>
      </c>
      <c r="Q45" s="6">
        <v>100</v>
      </c>
      <c r="R45" s="5">
        <v>786.39944468041301</v>
      </c>
      <c r="S45" s="6">
        <v>100</v>
      </c>
      <c r="T45" s="5">
        <v>648.53128693112797</v>
      </c>
      <c r="U45" s="6">
        <v>100</v>
      </c>
      <c r="V45" s="5">
        <v>1156.5683005892099</v>
      </c>
      <c r="W45" s="6">
        <v>100</v>
      </c>
      <c r="X45" s="5">
        <v>278.36243102232999</v>
      </c>
      <c r="Y45" s="6">
        <v>100</v>
      </c>
      <c r="Z45" s="5">
        <v>583.30137333640198</v>
      </c>
      <c r="AA45" s="6">
        <v>100</v>
      </c>
      <c r="AB45" s="5">
        <v>453.93766430259302</v>
      </c>
      <c r="AC45" s="6">
        <v>100</v>
      </c>
      <c r="AD45" s="5">
        <v>393.89188436413798</v>
      </c>
      <c r="AE45" s="6">
        <v>100</v>
      </c>
      <c r="AF45" s="5">
        <v>258.90997315295499</v>
      </c>
      <c r="AG45" s="6">
        <v>100</v>
      </c>
      <c r="AH45" s="5">
        <v>640.49447763428998</v>
      </c>
      <c r="AI45" s="6">
        <v>100</v>
      </c>
      <c r="AJ45" s="5">
        <v>265.91250225531599</v>
      </c>
      <c r="AK45" s="6">
        <v>100</v>
      </c>
      <c r="AL45" s="5">
        <v>269.61377856898201</v>
      </c>
      <c r="AM45" s="6">
        <v>100</v>
      </c>
    </row>
    <row r="46" spans="1:39" x14ac:dyDescent="0.2">
      <c r="A46" s="7" t="s">
        <v>88</v>
      </c>
      <c r="B46" s="5">
        <v>606.61559877243803</v>
      </c>
      <c r="C46" s="6">
        <v>42.274904663248797</v>
      </c>
      <c r="D46" s="8">
        <v>312.465713591596</v>
      </c>
      <c r="E46" s="9">
        <v>45.153829850014603</v>
      </c>
      <c r="F46" s="8">
        <v>294.14988518084198</v>
      </c>
      <c r="G46" s="9">
        <v>39.593320690739702</v>
      </c>
      <c r="H46" s="8">
        <v>167.49733153351099</v>
      </c>
      <c r="I46" s="9">
        <v>40.3323271843038</v>
      </c>
      <c r="J46" s="8">
        <v>64.718004098360595</v>
      </c>
      <c r="K46" s="9">
        <v>30.226097480470902</v>
      </c>
      <c r="L46" s="8">
        <v>116.614602857143</v>
      </c>
      <c r="M46" s="9">
        <v>49.666448087431696</v>
      </c>
      <c r="N46" s="8">
        <v>100.14547348484901</v>
      </c>
      <c r="O46" s="9">
        <v>42.337735390751902</v>
      </c>
      <c r="P46" s="8">
        <v>157.640186798576</v>
      </c>
      <c r="Q46" s="9">
        <v>47.170871898621101</v>
      </c>
      <c r="R46" s="8">
        <v>326.68657456915201</v>
      </c>
      <c r="S46" s="9">
        <v>41.542065775734997</v>
      </c>
      <c r="T46" s="8">
        <v>279.92902420328602</v>
      </c>
      <c r="U46" s="9">
        <v>43.163534257216803</v>
      </c>
      <c r="V46" s="8">
        <v>516.19066451060803</v>
      </c>
      <c r="W46" s="9">
        <v>44.631230533262602</v>
      </c>
      <c r="X46" s="8">
        <v>90.424934261830103</v>
      </c>
      <c r="Y46" s="9">
        <v>32.484604308753298</v>
      </c>
      <c r="Z46" s="8">
        <v>254.343394175106</v>
      </c>
      <c r="AA46" s="9">
        <v>43.6041137226023</v>
      </c>
      <c r="AB46" s="8">
        <v>200.454751405395</v>
      </c>
      <c r="AC46" s="9">
        <v>44.159092132917401</v>
      </c>
      <c r="AD46" s="8">
        <v>150.51108955557501</v>
      </c>
      <c r="AE46" s="9">
        <v>38.211269520961501</v>
      </c>
      <c r="AF46" s="8">
        <v>122.847865508396</v>
      </c>
      <c r="AG46" s="9">
        <v>47.448100979803399</v>
      </c>
      <c r="AH46" s="8">
        <v>279.54671917896002</v>
      </c>
      <c r="AI46" s="9">
        <v>43.645453464561498</v>
      </c>
      <c r="AJ46" s="8">
        <v>82.008206823162098</v>
      </c>
      <c r="AK46" s="9">
        <v>30.840297514263501</v>
      </c>
      <c r="AL46" s="8">
        <v>122.212807261921</v>
      </c>
      <c r="AM46" s="9">
        <v>45.328843321949201</v>
      </c>
    </row>
    <row r="47" spans="1:39" x14ac:dyDescent="0.2">
      <c r="A47" s="7" t="s">
        <v>89</v>
      </c>
      <c r="B47" s="5">
        <v>525.64638170641194</v>
      </c>
      <c r="C47" s="6">
        <v>36.632178134206498</v>
      </c>
      <c r="D47" s="8">
        <v>221.632951159844</v>
      </c>
      <c r="E47" s="9">
        <v>32.027758984489601</v>
      </c>
      <c r="F47" s="8">
        <v>304.01343054656797</v>
      </c>
      <c r="G47" s="9">
        <v>40.920978916996503</v>
      </c>
      <c r="H47" s="8">
        <v>156.020362290365</v>
      </c>
      <c r="I47" s="9">
        <v>37.568743583533703</v>
      </c>
      <c r="J47" s="8">
        <v>80.629653215636793</v>
      </c>
      <c r="K47" s="9">
        <v>37.657523464542997</v>
      </c>
      <c r="L47" s="8">
        <v>64.761484285714303</v>
      </c>
      <c r="M47" s="9">
        <v>27.5820765027322</v>
      </c>
      <c r="N47" s="8">
        <v>91.391022727272897</v>
      </c>
      <c r="O47" s="9">
        <v>38.636683243630202</v>
      </c>
      <c r="P47" s="8">
        <v>132.84385918742399</v>
      </c>
      <c r="Q47" s="9">
        <v>39.751035516439998</v>
      </c>
      <c r="R47" s="8">
        <v>293.63303143137898</v>
      </c>
      <c r="S47" s="9">
        <v>37.3389164269704</v>
      </c>
      <c r="T47" s="8">
        <v>232.01335027503299</v>
      </c>
      <c r="U47" s="9">
        <v>35.775197735321001</v>
      </c>
      <c r="V47" s="8">
        <v>402.58520426217501</v>
      </c>
      <c r="W47" s="9">
        <v>34.808597473843903</v>
      </c>
      <c r="X47" s="8">
        <v>123.061177444237</v>
      </c>
      <c r="Y47" s="9">
        <v>44.2089749655782</v>
      </c>
      <c r="Z47" s="8">
        <v>221.998455450373</v>
      </c>
      <c r="AA47" s="9">
        <v>38.058963273234298</v>
      </c>
      <c r="AB47" s="8">
        <v>154.405295767094</v>
      </c>
      <c r="AC47" s="9">
        <v>34.014647364482101</v>
      </c>
      <c r="AD47" s="8">
        <v>147.621648802614</v>
      </c>
      <c r="AE47" s="9">
        <v>37.477707630590203</v>
      </c>
      <c r="AF47" s="8">
        <v>86.853176639647003</v>
      </c>
      <c r="AG47" s="9">
        <v>33.5457053206433</v>
      </c>
      <c r="AH47" s="8">
        <v>228.67034877779099</v>
      </c>
      <c r="AI47" s="9">
        <v>35.702157748869404</v>
      </c>
      <c r="AJ47" s="8">
        <v>119.019558480466</v>
      </c>
      <c r="AK47" s="9">
        <v>44.758917866219598</v>
      </c>
      <c r="AL47" s="8">
        <v>91.103297808508003</v>
      </c>
      <c r="AM47" s="9">
        <v>33.790297473687502</v>
      </c>
    </row>
    <row r="48" spans="1:39" x14ac:dyDescent="0.2">
      <c r="A48" s="7" t="s">
        <v>90</v>
      </c>
      <c r="B48" s="5">
        <v>207.118013665951</v>
      </c>
      <c r="C48" s="6">
        <v>14.4340077958565</v>
      </c>
      <c r="D48" s="8">
        <v>111.922895153173</v>
      </c>
      <c r="E48" s="9">
        <v>16.173766094134901</v>
      </c>
      <c r="F48" s="8">
        <v>95.195118512777398</v>
      </c>
      <c r="G48" s="9">
        <v>12.8135044253107</v>
      </c>
      <c r="H48" s="8">
        <v>59.0550026301133</v>
      </c>
      <c r="I48" s="9">
        <v>14.2200813955721</v>
      </c>
      <c r="J48" s="8">
        <v>41.216349306431198</v>
      </c>
      <c r="K48" s="9">
        <v>19.249811691224401</v>
      </c>
      <c r="L48" s="8">
        <v>36.222664285714302</v>
      </c>
      <c r="M48" s="9">
        <v>15.4273224043716</v>
      </c>
      <c r="N48" s="8">
        <v>37.300915404040403</v>
      </c>
      <c r="O48" s="9">
        <v>15.769422533590699</v>
      </c>
      <c r="P48" s="8">
        <v>33.323082039651197</v>
      </c>
      <c r="Q48" s="9">
        <v>9.9713078630646699</v>
      </c>
      <c r="R48" s="8">
        <v>121.545846654337</v>
      </c>
      <c r="S48" s="9">
        <v>15.455993449198401</v>
      </c>
      <c r="T48" s="8">
        <v>85.572167011613601</v>
      </c>
      <c r="U48" s="9">
        <v>13.194763111051101</v>
      </c>
      <c r="V48" s="8">
        <v>166.73778239939099</v>
      </c>
      <c r="W48" s="9">
        <v>14.416596262792799</v>
      </c>
      <c r="X48" s="8">
        <v>40.380231266560003</v>
      </c>
      <c r="Y48" s="9">
        <v>14.5063509893405</v>
      </c>
      <c r="Z48" s="8">
        <v>65.6051849531719</v>
      </c>
      <c r="AA48" s="9">
        <v>11.2472193538512</v>
      </c>
      <c r="AB48" s="8">
        <v>75.637585486985699</v>
      </c>
      <c r="AC48" s="9">
        <v>16.662548943408702</v>
      </c>
      <c r="AD48" s="8">
        <v>65.002778940078699</v>
      </c>
      <c r="AE48" s="9">
        <v>16.502695668638399</v>
      </c>
      <c r="AF48" s="8">
        <v>36.599369650650203</v>
      </c>
      <c r="AG48" s="9">
        <v>14.1359443226347</v>
      </c>
      <c r="AH48" s="8">
        <v>97.674992428911693</v>
      </c>
      <c r="AI48" s="9">
        <v>15.2499351422484</v>
      </c>
      <c r="AJ48" s="8">
        <v>39.970003935183399</v>
      </c>
      <c r="AK48" s="9">
        <v>15.0312616353804</v>
      </c>
      <c r="AL48" s="8">
        <v>32.873647651205403</v>
      </c>
      <c r="AM48" s="9">
        <v>12.192866338540799</v>
      </c>
    </row>
    <row r="49" spans="1:39" x14ac:dyDescent="0.2">
      <c r="A49" s="7" t="s">
        <v>91</v>
      </c>
      <c r="B49" s="5">
        <v>15.2615414766959</v>
      </c>
      <c r="C49" s="6">
        <v>1.0635733935084</v>
      </c>
      <c r="D49" s="8">
        <v>11.013401158088801</v>
      </c>
      <c r="E49" s="9">
        <v>1.59152579092975</v>
      </c>
      <c r="F49" s="8">
        <v>4.2481403186070796</v>
      </c>
      <c r="G49" s="9">
        <v>0.571810462786561</v>
      </c>
      <c r="H49" s="8">
        <v>4.07688019060586</v>
      </c>
      <c r="I49" s="9">
        <v>0.98168767366795395</v>
      </c>
      <c r="J49" s="8">
        <v>2.9125072509457701</v>
      </c>
      <c r="K49" s="9">
        <v>1.36026642518006</v>
      </c>
      <c r="L49" s="8">
        <v>4.2781542857142902</v>
      </c>
      <c r="M49" s="9">
        <v>1.8220765027322401</v>
      </c>
      <c r="N49" s="8">
        <v>1.87184974747475</v>
      </c>
      <c r="O49" s="9">
        <v>0.79134759207885197</v>
      </c>
      <c r="P49" s="8">
        <v>2.1221500019551902</v>
      </c>
      <c r="Q49" s="9">
        <v>0.63501362136669703</v>
      </c>
      <c r="R49" s="8">
        <v>9.46105871674553</v>
      </c>
      <c r="S49" s="9">
        <v>1.2030856304318001</v>
      </c>
      <c r="T49" s="8">
        <v>5.8004827599503299</v>
      </c>
      <c r="U49" s="9">
        <v>0.89440291884735601</v>
      </c>
      <c r="V49" s="8">
        <v>14.206045901474599</v>
      </c>
      <c r="W49" s="9">
        <v>1.22829286383151</v>
      </c>
      <c r="X49" s="8">
        <v>1.05549557522124</v>
      </c>
      <c r="Y49" s="9">
        <v>0.37918032664995999</v>
      </c>
      <c r="Z49" s="8">
        <v>3.80573874125874</v>
      </c>
      <c r="AA49" s="9">
        <v>0.65244810234038098</v>
      </c>
      <c r="AB49" s="8">
        <v>5.8434281822376599</v>
      </c>
      <c r="AC49" s="9">
        <v>1.28727546572176</v>
      </c>
      <c r="AD49" s="8">
        <v>5.6123745531994604</v>
      </c>
      <c r="AE49" s="9">
        <v>1.4248515331204501</v>
      </c>
      <c r="AF49" s="8">
        <v>2.9017779916317998</v>
      </c>
      <c r="AG49" s="9">
        <v>1.12076717489655</v>
      </c>
      <c r="AH49" s="8">
        <v>8.9503699805498798</v>
      </c>
      <c r="AI49" s="9">
        <v>1.3974156363703101</v>
      </c>
      <c r="AJ49" s="8">
        <v>2.2741635045141702</v>
      </c>
      <c r="AK49" s="9">
        <v>0.85523000431571605</v>
      </c>
      <c r="AL49" s="8">
        <v>1.13523</v>
      </c>
      <c r="AM49" s="9">
        <v>0.42105785766047099</v>
      </c>
    </row>
    <row r="50" spans="1:39" x14ac:dyDescent="0.2">
      <c r="A50" s="7" t="s">
        <v>69</v>
      </c>
      <c r="B50" s="5">
        <v>80.289195990044604</v>
      </c>
      <c r="C50" s="6">
        <v>5.5953360131797796</v>
      </c>
      <c r="D50" s="8">
        <v>34.967720945665199</v>
      </c>
      <c r="E50" s="9">
        <v>5.0531192804311003</v>
      </c>
      <c r="F50" s="8">
        <v>45.321475044379397</v>
      </c>
      <c r="G50" s="9">
        <v>6.10038550416657</v>
      </c>
      <c r="H50" s="8">
        <v>28.643423355405702</v>
      </c>
      <c r="I50" s="9">
        <v>6.8971601629224804</v>
      </c>
      <c r="J50" s="8">
        <v>24.636486128625499</v>
      </c>
      <c r="K50" s="9">
        <v>11.506300938581701</v>
      </c>
      <c r="L50" s="8">
        <v>12.91863</v>
      </c>
      <c r="M50" s="9">
        <v>5.5020765027322396</v>
      </c>
      <c r="N50" s="8">
        <v>5.8302525252525204</v>
      </c>
      <c r="O50" s="9">
        <v>2.4648112399483502</v>
      </c>
      <c r="P50" s="8">
        <v>8.2604039807609606</v>
      </c>
      <c r="Q50" s="9">
        <v>2.47177110050756</v>
      </c>
      <c r="R50" s="8">
        <v>35.072933308799797</v>
      </c>
      <c r="S50" s="9">
        <v>4.4599387176644196</v>
      </c>
      <c r="T50" s="8">
        <v>45.2162626812448</v>
      </c>
      <c r="U50" s="9">
        <v>6.97210197756376</v>
      </c>
      <c r="V50" s="8">
        <v>56.8486035155628</v>
      </c>
      <c r="W50" s="9">
        <v>4.9152828662692398</v>
      </c>
      <c r="X50" s="8">
        <v>23.4405924744819</v>
      </c>
      <c r="Y50" s="9">
        <v>8.4208894096781002</v>
      </c>
      <c r="Z50" s="8">
        <v>37.548600016492898</v>
      </c>
      <c r="AA50" s="9">
        <v>6.4372555479717404</v>
      </c>
      <c r="AB50" s="8">
        <v>17.5966034608808</v>
      </c>
      <c r="AC50" s="9">
        <v>3.8764360934700899</v>
      </c>
      <c r="AD50" s="8">
        <v>25.143992512670899</v>
      </c>
      <c r="AE50" s="9">
        <v>6.3834756466894502</v>
      </c>
      <c r="AF50" s="8">
        <v>9.7077833626300691</v>
      </c>
      <c r="AG50" s="9">
        <v>3.7494822020220302</v>
      </c>
      <c r="AH50" s="8">
        <v>25.6520472680767</v>
      </c>
      <c r="AI50" s="9">
        <v>4.00503800795041</v>
      </c>
      <c r="AJ50" s="8">
        <v>22.640569511990201</v>
      </c>
      <c r="AK50" s="9">
        <v>8.5142929798207998</v>
      </c>
      <c r="AL50" s="8">
        <v>22.2887958473476</v>
      </c>
      <c r="AM50" s="9">
        <v>8.2669350081620294</v>
      </c>
    </row>
    <row r="51" spans="1:39" x14ac:dyDescent="0.2">
      <c r="A51" s="7" t="s">
        <v>32</v>
      </c>
      <c r="B51" s="64">
        <v>3.2723779630629899</v>
      </c>
      <c r="C51" s="64"/>
      <c r="D51" s="62">
        <v>3.2716994173848999</v>
      </c>
      <c r="E51" s="62"/>
      <c r="F51" s="62">
        <v>3.2730170456769501</v>
      </c>
      <c r="G51" s="62"/>
      <c r="H51" s="62">
        <v>3.2593784516525401</v>
      </c>
      <c r="I51" s="62"/>
      <c r="J51" s="62">
        <v>3.0932919860560499</v>
      </c>
      <c r="K51" s="62"/>
      <c r="L51" s="62">
        <v>3.3237634388704902</v>
      </c>
      <c r="M51" s="62"/>
      <c r="N51" s="62">
        <v>3.2561702908523702</v>
      </c>
      <c r="O51" s="62"/>
      <c r="P51" s="62">
        <v>3.3684014074514801</v>
      </c>
      <c r="Q51" s="62"/>
      <c r="R51" s="62">
        <v>3.24785310735458</v>
      </c>
      <c r="S51" s="62"/>
      <c r="T51" s="62">
        <v>3.3029195102492301</v>
      </c>
      <c r="U51" s="62"/>
      <c r="V51" s="62">
        <v>3.2919296536767999</v>
      </c>
      <c r="W51" s="62"/>
      <c r="X51" s="62">
        <v>3.18803297558923</v>
      </c>
      <c r="Y51" s="62"/>
      <c r="Z51" s="63">
        <v>3.33188421679947</v>
      </c>
      <c r="AA51" s="63"/>
      <c r="AB51" s="63">
        <v>3.2592703728952399</v>
      </c>
      <c r="AC51" s="63"/>
      <c r="AD51" s="63">
        <v>3.2014480981467401</v>
      </c>
      <c r="AE51" s="63"/>
      <c r="AF51" s="62">
        <v>3.32280992370961</v>
      </c>
      <c r="AG51" s="62"/>
      <c r="AH51" s="62">
        <v>3.2666878190096398</v>
      </c>
      <c r="AI51" s="62"/>
      <c r="AJ51" s="62">
        <v>3.1541068690341101</v>
      </c>
      <c r="AK51" s="62"/>
      <c r="AL51" s="62">
        <v>3.3520416686279999</v>
      </c>
      <c r="AM51" s="62"/>
    </row>
    <row r="52" spans="1:39" x14ac:dyDescent="0.2">
      <c r="A52" s="36" t="s">
        <v>150</v>
      </c>
      <c r="B52" s="37">
        <f>SUM(B47:B48)</f>
        <v>732.76439537236297</v>
      </c>
      <c r="C52" s="40">
        <f>(SUM(C46:C47)/100)</f>
        <v>0.78907082797455308</v>
      </c>
      <c r="D52" s="38"/>
      <c r="E52" s="39"/>
      <c r="F52" s="38"/>
      <c r="G52" s="39"/>
      <c r="H52" s="38"/>
      <c r="I52" s="39"/>
      <c r="J52" s="38"/>
      <c r="K52" s="39"/>
      <c r="L52" s="38"/>
      <c r="M52" s="39"/>
      <c r="N52" s="38"/>
      <c r="O52" s="39"/>
      <c r="P52" s="38"/>
      <c r="Q52" s="39"/>
      <c r="R52" s="38"/>
      <c r="S52" s="39"/>
      <c r="T52" s="38"/>
      <c r="U52" s="39"/>
      <c r="V52" s="38"/>
      <c r="W52" s="39"/>
      <c r="X52" s="38"/>
      <c r="Y52" s="39"/>
      <c r="Z52" s="38"/>
      <c r="AA52" s="39"/>
      <c r="AB52" s="38"/>
      <c r="AC52" s="39"/>
      <c r="AD52" s="38"/>
      <c r="AE52" s="39"/>
      <c r="AF52" s="38"/>
      <c r="AG52" s="39"/>
      <c r="AH52" s="38"/>
      <c r="AI52" s="39"/>
      <c r="AJ52" s="38"/>
      <c r="AK52" s="39"/>
      <c r="AL52" s="38"/>
      <c r="AM52" s="39"/>
    </row>
    <row r="53" spans="1:39" x14ac:dyDescent="0.2">
      <c r="A53" s="36" t="s">
        <v>151</v>
      </c>
      <c r="B53" s="37">
        <f>SUM(B49:B50)</f>
        <v>95.5507374667405</v>
      </c>
      <c r="C53" s="40">
        <f>(SUM(C48:C49)/100)</f>
        <v>0.15497581189364901</v>
      </c>
      <c r="D53" s="38"/>
      <c r="E53" s="39"/>
      <c r="F53" s="38"/>
      <c r="G53" s="39"/>
      <c r="H53" s="38"/>
      <c r="I53" s="39"/>
      <c r="J53" s="38"/>
      <c r="K53" s="39"/>
      <c r="L53" s="38"/>
      <c r="M53" s="39"/>
      <c r="N53" s="38"/>
      <c r="O53" s="39"/>
      <c r="P53" s="38"/>
      <c r="Q53" s="39"/>
      <c r="R53" s="38"/>
      <c r="S53" s="39"/>
      <c r="T53" s="38"/>
      <c r="U53" s="39"/>
      <c r="V53" s="38"/>
      <c r="W53" s="39"/>
      <c r="X53" s="38"/>
      <c r="Y53" s="39"/>
      <c r="Z53" s="38"/>
      <c r="AA53" s="39"/>
      <c r="AB53" s="38"/>
      <c r="AC53" s="39"/>
      <c r="AD53" s="38"/>
      <c r="AE53" s="39"/>
      <c r="AF53" s="38"/>
      <c r="AG53" s="39"/>
      <c r="AH53" s="38"/>
      <c r="AI53" s="39"/>
      <c r="AJ53" s="38"/>
      <c r="AK53" s="39"/>
      <c r="AL53" s="38"/>
      <c r="AM53" s="39"/>
    </row>
    <row r="55" spans="1:39" x14ac:dyDescent="0.2">
      <c r="A55" s="68" t="s">
        <v>157</v>
      </c>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row>
    <row r="56" spans="1:39" x14ac:dyDescent="0.2">
      <c r="A56" s="44">
        <v>2022</v>
      </c>
      <c r="B56" s="56" t="s">
        <v>4</v>
      </c>
      <c r="C56" s="57"/>
      <c r="D56" s="77" t="s">
        <v>5</v>
      </c>
      <c r="E56" s="78"/>
      <c r="F56" s="77" t="s">
        <v>6</v>
      </c>
      <c r="G56" s="78"/>
      <c r="H56" s="73" t="s">
        <v>7</v>
      </c>
      <c r="I56" s="81"/>
      <c r="J56" s="81"/>
      <c r="K56" s="81"/>
      <c r="L56" s="81"/>
      <c r="M56" s="81"/>
      <c r="N56" s="81"/>
      <c r="O56" s="81"/>
      <c r="P56" s="81"/>
      <c r="Q56" s="74"/>
      <c r="R56" s="73" t="s">
        <v>8</v>
      </c>
      <c r="S56" s="81"/>
      <c r="T56" s="81"/>
      <c r="U56" s="74"/>
      <c r="V56" s="73" t="s">
        <v>10</v>
      </c>
      <c r="W56" s="81"/>
      <c r="X56" s="81"/>
      <c r="Y56" s="74"/>
      <c r="Z56" s="73" t="s">
        <v>11</v>
      </c>
      <c r="AA56" s="81"/>
      <c r="AB56" s="81"/>
      <c r="AC56" s="81"/>
      <c r="AD56" s="81"/>
      <c r="AE56" s="74"/>
      <c r="AF56" s="73" t="s">
        <v>9</v>
      </c>
      <c r="AG56" s="81"/>
      <c r="AH56" s="81"/>
      <c r="AI56" s="81"/>
      <c r="AJ56" s="81"/>
      <c r="AK56" s="81"/>
      <c r="AL56" s="81"/>
      <c r="AM56" s="74"/>
    </row>
    <row r="57" spans="1:39" x14ac:dyDescent="0.2">
      <c r="A57" s="43"/>
      <c r="B57" s="75"/>
      <c r="C57" s="76"/>
      <c r="D57" s="79"/>
      <c r="E57" s="80"/>
      <c r="F57" s="79"/>
      <c r="G57" s="80"/>
      <c r="H57" s="73" t="s">
        <v>12</v>
      </c>
      <c r="I57" s="74"/>
      <c r="J57" s="73" t="s">
        <v>13</v>
      </c>
      <c r="K57" s="74"/>
      <c r="L57" s="73" t="s">
        <v>14</v>
      </c>
      <c r="M57" s="74"/>
      <c r="N57" s="73" t="s">
        <v>15</v>
      </c>
      <c r="O57" s="74"/>
      <c r="P57" s="73" t="s">
        <v>16</v>
      </c>
      <c r="Q57" s="74"/>
      <c r="R57" s="73" t="s">
        <v>17</v>
      </c>
      <c r="S57" s="74"/>
      <c r="T57" s="73" t="s">
        <v>18</v>
      </c>
      <c r="U57" s="74"/>
      <c r="V57" s="73" t="s">
        <v>23</v>
      </c>
      <c r="W57" s="74"/>
      <c r="X57" s="73" t="s">
        <v>24</v>
      </c>
      <c r="Y57" s="74"/>
      <c r="Z57" s="73" t="s">
        <v>25</v>
      </c>
      <c r="AA57" s="74"/>
      <c r="AB57" s="73" t="s">
        <v>26</v>
      </c>
      <c r="AC57" s="74"/>
      <c r="AD57" s="73" t="s">
        <v>27</v>
      </c>
      <c r="AE57" s="74"/>
      <c r="AF57" s="73" t="s">
        <v>19</v>
      </c>
      <c r="AG57" s="74"/>
      <c r="AH57" s="73" t="s">
        <v>20</v>
      </c>
      <c r="AI57" s="74"/>
      <c r="AJ57" s="73" t="s">
        <v>21</v>
      </c>
      <c r="AK57" s="74"/>
      <c r="AL57" s="73" t="s">
        <v>22</v>
      </c>
      <c r="AM57" s="74"/>
    </row>
    <row r="58" spans="1:39" x14ac:dyDescent="0.2">
      <c r="A58" s="4" t="s">
        <v>4</v>
      </c>
      <c r="B58" s="5">
        <v>1434.2766975777599</v>
      </c>
      <c r="C58" s="6">
        <v>100</v>
      </c>
      <c r="D58" s="5">
        <v>691.37136401673604</v>
      </c>
      <c r="E58" s="6">
        <v>100</v>
      </c>
      <c r="F58" s="5">
        <v>742.90533356101901</v>
      </c>
      <c r="G58" s="6">
        <v>100</v>
      </c>
      <c r="H58" s="5">
        <v>415.29300000000001</v>
      </c>
      <c r="I58" s="6">
        <v>100</v>
      </c>
      <c r="J58" s="5">
        <v>213.21781967213099</v>
      </c>
      <c r="K58" s="6">
        <v>100</v>
      </c>
      <c r="L58" s="5">
        <v>235.66800000000001</v>
      </c>
      <c r="M58" s="6">
        <v>100</v>
      </c>
      <c r="N58" s="5">
        <v>236.53951388888899</v>
      </c>
      <c r="O58" s="6">
        <v>100</v>
      </c>
      <c r="P58" s="5">
        <v>333.55836401673599</v>
      </c>
      <c r="Q58" s="6">
        <v>100</v>
      </c>
      <c r="R58" s="5">
        <v>785.50426435254496</v>
      </c>
      <c r="S58" s="6">
        <v>100</v>
      </c>
      <c r="T58" s="5">
        <v>648.77243322520997</v>
      </c>
      <c r="U58" s="6">
        <v>100</v>
      </c>
      <c r="V58" s="5">
        <v>1155.93698259758</v>
      </c>
      <c r="W58" s="6">
        <v>100</v>
      </c>
      <c r="X58" s="5">
        <v>278.33971498017502</v>
      </c>
      <c r="Y58" s="6">
        <v>100</v>
      </c>
      <c r="Z58" s="5">
        <v>582.64733930261605</v>
      </c>
      <c r="AA58" s="6">
        <v>100</v>
      </c>
      <c r="AB58" s="5">
        <v>454.50315041370402</v>
      </c>
      <c r="AC58" s="6">
        <v>100</v>
      </c>
      <c r="AD58" s="5">
        <v>393.32639825302698</v>
      </c>
      <c r="AE58" s="6">
        <v>100</v>
      </c>
      <c r="AF58" s="5">
        <v>259.47545926406599</v>
      </c>
      <c r="AG58" s="6">
        <v>100</v>
      </c>
      <c r="AH58" s="5">
        <v>639.29767353154705</v>
      </c>
      <c r="AI58" s="6">
        <v>100</v>
      </c>
      <c r="AJ58" s="5">
        <v>265.88978621316198</v>
      </c>
      <c r="AK58" s="6">
        <v>100</v>
      </c>
      <c r="AL58" s="5">
        <v>269.61377856898201</v>
      </c>
      <c r="AM58" s="6">
        <v>100</v>
      </c>
    </row>
    <row r="59" spans="1:39" x14ac:dyDescent="0.2">
      <c r="A59" s="7" t="s">
        <v>88</v>
      </c>
      <c r="B59" s="5">
        <v>598.08995666457201</v>
      </c>
      <c r="C59" s="6">
        <v>41.699761118244602</v>
      </c>
      <c r="D59" s="8">
        <v>321.78885020949701</v>
      </c>
      <c r="E59" s="9">
        <v>46.543560661807803</v>
      </c>
      <c r="F59" s="8">
        <v>276.30110645507398</v>
      </c>
      <c r="G59" s="9">
        <v>37.191966994053097</v>
      </c>
      <c r="H59" s="8">
        <v>193.243937248592</v>
      </c>
      <c r="I59" s="9">
        <v>46.531951477292402</v>
      </c>
      <c r="J59" s="8">
        <v>60.469068726355601</v>
      </c>
      <c r="K59" s="9">
        <v>28.360232188538401</v>
      </c>
      <c r="L59" s="8">
        <v>97.147358571428697</v>
      </c>
      <c r="M59" s="9">
        <v>41.2221254355401</v>
      </c>
      <c r="N59" s="8">
        <v>95.446193181818401</v>
      </c>
      <c r="O59" s="9">
        <v>40.3510566216234</v>
      </c>
      <c r="P59" s="8">
        <v>151.78339893637801</v>
      </c>
      <c r="Q59" s="9">
        <v>45.504300089672597</v>
      </c>
      <c r="R59" s="8">
        <v>320.75618718181602</v>
      </c>
      <c r="S59" s="9">
        <v>40.834429771835801</v>
      </c>
      <c r="T59" s="8">
        <v>277.333769482756</v>
      </c>
      <c r="U59" s="9">
        <v>42.747465101755402</v>
      </c>
      <c r="V59" s="8">
        <v>500.67181863148801</v>
      </c>
      <c r="W59" s="9">
        <v>43.313072093808799</v>
      </c>
      <c r="X59" s="8">
        <v>97.418138033083906</v>
      </c>
      <c r="Y59" s="9">
        <v>34.9997261583826</v>
      </c>
      <c r="Z59" s="8">
        <v>252.55052740712401</v>
      </c>
      <c r="AA59" s="9">
        <v>43.3453498147624</v>
      </c>
      <c r="AB59" s="8">
        <v>199.088935737318</v>
      </c>
      <c r="AC59" s="9">
        <v>43.803642627361498</v>
      </c>
      <c r="AD59" s="8">
        <v>145.14412988376699</v>
      </c>
      <c r="AE59" s="9">
        <v>36.901700605001203</v>
      </c>
      <c r="AF59" s="8">
        <v>121.834047733636</v>
      </c>
      <c r="AG59" s="9">
        <v>46.953977104110997</v>
      </c>
      <c r="AH59" s="8">
        <v>266.34773450121997</v>
      </c>
      <c r="AI59" s="9">
        <v>41.662553381414298</v>
      </c>
      <c r="AJ59" s="8">
        <v>100.666392764536</v>
      </c>
      <c r="AK59" s="9">
        <v>37.860195458517097</v>
      </c>
      <c r="AL59" s="8">
        <v>109.241781665179</v>
      </c>
      <c r="AM59" s="9">
        <v>40.517877923375202</v>
      </c>
    </row>
    <row r="60" spans="1:39" x14ac:dyDescent="0.2">
      <c r="A60" s="7" t="s">
        <v>89</v>
      </c>
      <c r="B60" s="5">
        <v>495.83729190659199</v>
      </c>
      <c r="C60" s="6">
        <v>34.570546446440602</v>
      </c>
      <c r="D60" s="8">
        <v>223.91411406355101</v>
      </c>
      <c r="E60" s="9">
        <v>32.386952326554699</v>
      </c>
      <c r="F60" s="8">
        <v>271.92317784303998</v>
      </c>
      <c r="G60" s="9">
        <v>36.602668679145403</v>
      </c>
      <c r="H60" s="8">
        <v>126.369027662603</v>
      </c>
      <c r="I60" s="9">
        <v>30.428884585726902</v>
      </c>
      <c r="J60" s="8">
        <v>79.280540353089506</v>
      </c>
      <c r="K60" s="9">
        <v>37.182886718849602</v>
      </c>
      <c r="L60" s="8">
        <v>78.993942857142898</v>
      </c>
      <c r="M60" s="9">
        <v>33.519163763066203</v>
      </c>
      <c r="N60" s="8">
        <v>85.560770202020393</v>
      </c>
      <c r="O60" s="9">
        <v>36.171872003681898</v>
      </c>
      <c r="P60" s="8">
        <v>125.633010831737</v>
      </c>
      <c r="Q60" s="9">
        <v>37.664476261021903</v>
      </c>
      <c r="R60" s="8">
        <v>283.89600758598999</v>
      </c>
      <c r="S60" s="9">
        <v>36.141879868722597</v>
      </c>
      <c r="T60" s="8">
        <v>211.94128432060199</v>
      </c>
      <c r="U60" s="9">
        <v>32.668047140503297</v>
      </c>
      <c r="V60" s="8">
        <v>393.070444492403</v>
      </c>
      <c r="W60" s="9">
        <v>34.004487304239397</v>
      </c>
      <c r="X60" s="8">
        <v>102.766847414189</v>
      </c>
      <c r="Y60" s="9">
        <v>36.921374091910899</v>
      </c>
      <c r="Z60" s="8">
        <v>208.60303329660599</v>
      </c>
      <c r="AA60" s="9">
        <v>35.802623512584503</v>
      </c>
      <c r="AB60" s="8">
        <v>154.76760229239201</v>
      </c>
      <c r="AC60" s="9">
        <v>34.052041696854602</v>
      </c>
      <c r="AD60" s="8">
        <v>130.84567463126101</v>
      </c>
      <c r="AE60" s="9">
        <v>33.266436021690197</v>
      </c>
      <c r="AF60" s="8">
        <v>77.925421114279501</v>
      </c>
      <c r="AG60" s="9">
        <v>30.0319041096582</v>
      </c>
      <c r="AH60" s="8">
        <v>248.459457353197</v>
      </c>
      <c r="AI60" s="9">
        <v>38.864439468500002</v>
      </c>
      <c r="AJ60" s="8">
        <v>80.158170307319097</v>
      </c>
      <c r="AK60" s="9">
        <v>30.147141584091099</v>
      </c>
      <c r="AL60" s="8">
        <v>89.294243131796804</v>
      </c>
      <c r="AM60" s="9">
        <v>33.119317419807103</v>
      </c>
    </row>
    <row r="61" spans="1:39" x14ac:dyDescent="0.2">
      <c r="A61" s="7" t="s">
        <v>90</v>
      </c>
      <c r="B61" s="5">
        <v>230.22138618373299</v>
      </c>
      <c r="C61" s="6">
        <v>16.051392773272902</v>
      </c>
      <c r="D61" s="8">
        <v>94.290700109723005</v>
      </c>
      <c r="E61" s="9">
        <v>13.6382131249857</v>
      </c>
      <c r="F61" s="8">
        <v>135.93068607401</v>
      </c>
      <c r="G61" s="9">
        <v>18.2971746107198</v>
      </c>
      <c r="H61" s="8">
        <v>65.163193792932802</v>
      </c>
      <c r="I61" s="9">
        <v>15.6908962570842</v>
      </c>
      <c r="J61" s="8">
        <v>42.111529634300098</v>
      </c>
      <c r="K61" s="9">
        <v>19.750473810798599</v>
      </c>
      <c r="L61" s="8">
        <v>41.457450000000001</v>
      </c>
      <c r="M61" s="9">
        <v>17.591463414634099</v>
      </c>
      <c r="N61" s="8">
        <v>42.955776515151499</v>
      </c>
      <c r="O61" s="9">
        <v>18.160084887690001</v>
      </c>
      <c r="P61" s="8">
        <v>38.533436241348298</v>
      </c>
      <c r="Q61" s="9">
        <v>11.5522320523838</v>
      </c>
      <c r="R61" s="8">
        <v>133.20831325698401</v>
      </c>
      <c r="S61" s="9">
        <v>16.9583182806502</v>
      </c>
      <c r="T61" s="8">
        <v>97.013072926748706</v>
      </c>
      <c r="U61" s="9">
        <v>14.953328464415801</v>
      </c>
      <c r="V61" s="8">
        <v>179.30862692671499</v>
      </c>
      <c r="W61" s="9">
        <v>15.5119725059561</v>
      </c>
      <c r="X61" s="8">
        <v>50.912759257018003</v>
      </c>
      <c r="Y61" s="9">
        <v>18.291589922999101</v>
      </c>
      <c r="Z61" s="8">
        <v>75.359952435225097</v>
      </c>
      <c r="AA61" s="9">
        <v>12.934059310289699</v>
      </c>
      <c r="AB61" s="8">
        <v>72.657548349605804</v>
      </c>
      <c r="AC61" s="9">
        <v>15.9861484532</v>
      </c>
      <c r="AD61" s="8">
        <v>81.331421113187702</v>
      </c>
      <c r="AE61" s="9">
        <v>20.677844526689299</v>
      </c>
      <c r="AF61" s="8">
        <v>44.987440215759499</v>
      </c>
      <c r="AG61" s="9">
        <v>17.3378400960748</v>
      </c>
      <c r="AH61" s="8">
        <v>81.057796197468207</v>
      </c>
      <c r="AI61" s="9">
        <v>12.6791946151933</v>
      </c>
      <c r="AJ61" s="8">
        <v>60.104517179716602</v>
      </c>
      <c r="AK61" s="9">
        <v>22.6050492708777</v>
      </c>
      <c r="AL61" s="8">
        <v>44.071632590788397</v>
      </c>
      <c r="AM61" s="9">
        <v>16.3462093164176</v>
      </c>
    </row>
    <row r="62" spans="1:39" x14ac:dyDescent="0.2">
      <c r="A62" s="7" t="s">
        <v>91</v>
      </c>
      <c r="B62" s="5">
        <v>26.373149739234702</v>
      </c>
      <c r="C62" s="6">
        <v>1.8387769796284299</v>
      </c>
      <c r="D62" s="8">
        <v>13.990248878485501</v>
      </c>
      <c r="E62" s="9">
        <v>2.0235505267682501</v>
      </c>
      <c r="F62" s="8">
        <v>12.3829008607491</v>
      </c>
      <c r="G62" s="9">
        <v>1.6668208318539499</v>
      </c>
      <c r="H62" s="8">
        <v>3.9844090909090899</v>
      </c>
      <c r="I62" s="9">
        <v>0.95942120163573297</v>
      </c>
      <c r="J62" s="8">
        <v>6.7201948297604002</v>
      </c>
      <c r="K62" s="9">
        <v>3.1517979313803002</v>
      </c>
      <c r="L62" s="8">
        <v>3.1429242857142898</v>
      </c>
      <c r="M62" s="9">
        <v>1.33362369337979</v>
      </c>
      <c r="N62" s="8">
        <v>5.5278535353535299</v>
      </c>
      <c r="O62" s="9">
        <v>2.3369683333120199</v>
      </c>
      <c r="P62" s="8">
        <v>6.9977679974973599</v>
      </c>
      <c r="Q62" s="9">
        <v>2.0979141141087498</v>
      </c>
      <c r="R62" s="8">
        <v>9.9318107416093504</v>
      </c>
      <c r="S62" s="9">
        <v>1.26438661027457</v>
      </c>
      <c r="T62" s="8">
        <v>16.441338997625301</v>
      </c>
      <c r="U62" s="9">
        <v>2.53422281151671</v>
      </c>
      <c r="V62" s="8">
        <v>22.388740648325602</v>
      </c>
      <c r="W62" s="9">
        <v>1.9368478546308301</v>
      </c>
      <c r="X62" s="8">
        <v>3.9844090909090899</v>
      </c>
      <c r="Y62" s="9">
        <v>1.43149140294007</v>
      </c>
      <c r="Z62" s="8">
        <v>7.38842204442465</v>
      </c>
      <c r="AA62" s="9">
        <v>1.26807788280095</v>
      </c>
      <c r="AB62" s="8">
        <v>6.1002521392981404</v>
      </c>
      <c r="AC62" s="9">
        <v>1.3421803861525501</v>
      </c>
      <c r="AD62" s="8">
        <v>12.8844755555119</v>
      </c>
      <c r="AE62" s="9">
        <v>3.27577188125148</v>
      </c>
      <c r="AF62" s="8">
        <v>3.0302805968467399</v>
      </c>
      <c r="AG62" s="9">
        <v>1.1678486302486299</v>
      </c>
      <c r="AH62" s="8">
        <v>15.720062312372299</v>
      </c>
      <c r="AI62" s="9">
        <v>2.4589581603720001</v>
      </c>
      <c r="AJ62" s="8">
        <v>2.5031677391065501</v>
      </c>
      <c r="AK62" s="9">
        <v>0.94143057345564096</v>
      </c>
      <c r="AL62" s="8">
        <v>5.1196390909090903</v>
      </c>
      <c r="AM62" s="9">
        <v>1.8988788770671901</v>
      </c>
    </row>
    <row r="63" spans="1:39" x14ac:dyDescent="0.2">
      <c r="A63" s="7" t="s">
        <v>69</v>
      </c>
      <c r="B63" s="5">
        <v>83.754913083624302</v>
      </c>
      <c r="C63" s="6">
        <v>5.8395226824134996</v>
      </c>
      <c r="D63" s="8">
        <v>37.387450755478802</v>
      </c>
      <c r="E63" s="9">
        <v>5.4077233598835903</v>
      </c>
      <c r="F63" s="8">
        <v>46.3674623281455</v>
      </c>
      <c r="G63" s="9">
        <v>6.2413688842277102</v>
      </c>
      <c r="H63" s="8">
        <v>26.5324322049632</v>
      </c>
      <c r="I63" s="9">
        <v>6.3888464782606897</v>
      </c>
      <c r="J63" s="8">
        <v>24.636486128625499</v>
      </c>
      <c r="K63" s="9">
        <v>11.554609350432999</v>
      </c>
      <c r="L63" s="8">
        <v>14.926324285714299</v>
      </c>
      <c r="M63" s="9">
        <v>6.3336236933797903</v>
      </c>
      <c r="N63" s="8">
        <v>7.04892045454545</v>
      </c>
      <c r="O63" s="9">
        <v>2.9800181536927401</v>
      </c>
      <c r="P63" s="8">
        <v>10.6107500097759</v>
      </c>
      <c r="Q63" s="9">
        <v>3.1810774828130399</v>
      </c>
      <c r="R63" s="8">
        <v>37.711945586145902</v>
      </c>
      <c r="S63" s="9">
        <v>4.80098546851685</v>
      </c>
      <c r="T63" s="8">
        <v>46.0429674974785</v>
      </c>
      <c r="U63" s="9">
        <v>7.0969364818087799</v>
      </c>
      <c r="V63" s="8">
        <v>60.497351898649399</v>
      </c>
      <c r="W63" s="9">
        <v>5.2336202413648802</v>
      </c>
      <c r="X63" s="8">
        <v>23.2575611849749</v>
      </c>
      <c r="Y63" s="9">
        <v>8.3558184237673103</v>
      </c>
      <c r="Z63" s="8">
        <v>38.745404119235801</v>
      </c>
      <c r="AA63" s="9">
        <v>6.6498894795625603</v>
      </c>
      <c r="AB63" s="8">
        <v>21.8888118950894</v>
      </c>
      <c r="AC63" s="9">
        <v>4.8159868364312599</v>
      </c>
      <c r="AD63" s="8">
        <v>23.120697069299101</v>
      </c>
      <c r="AE63" s="9">
        <v>5.87824696536783</v>
      </c>
      <c r="AF63" s="8">
        <v>11.698269603543901</v>
      </c>
      <c r="AG63" s="9">
        <v>4.5084300599073801</v>
      </c>
      <c r="AH63" s="8">
        <v>27.712623167288999</v>
      </c>
      <c r="AI63" s="9">
        <v>4.3348543745203401</v>
      </c>
      <c r="AJ63" s="8">
        <v>22.457538222483301</v>
      </c>
      <c r="AK63" s="9">
        <v>8.4461831130584404</v>
      </c>
      <c r="AL63" s="8">
        <v>21.886482090308199</v>
      </c>
      <c r="AM63" s="9">
        <v>8.1177164633329202</v>
      </c>
    </row>
    <row r="64" spans="1:39" x14ac:dyDescent="0.2">
      <c r="A64" s="7" t="s">
        <v>32</v>
      </c>
      <c r="B64" s="64">
        <v>3.2333337193227298</v>
      </c>
      <c r="C64" s="64"/>
      <c r="D64" s="62">
        <v>3.3050803671115698</v>
      </c>
      <c r="E64" s="62"/>
      <c r="F64" s="62">
        <v>3.1659703275788198</v>
      </c>
      <c r="G64" s="62"/>
      <c r="H64" s="62">
        <v>3.3089611838852102</v>
      </c>
      <c r="I64" s="62"/>
      <c r="J64" s="62">
        <v>3.0260744228505501</v>
      </c>
      <c r="K64" s="62"/>
      <c r="L64" s="62">
        <v>3.2238093909550001</v>
      </c>
      <c r="M64" s="62"/>
      <c r="N64" s="62">
        <v>3.1805507972064802</v>
      </c>
      <c r="O64" s="62"/>
      <c r="P64" s="62">
        <v>3.3073390927666</v>
      </c>
      <c r="Q64" s="62"/>
      <c r="R64" s="62">
        <v>3.2242390677644899</v>
      </c>
      <c r="S64" s="62"/>
      <c r="T64" s="62">
        <v>3.2446172403115301</v>
      </c>
      <c r="U64" s="62"/>
      <c r="V64" s="62">
        <v>3.25248831853167</v>
      </c>
      <c r="W64" s="62"/>
      <c r="X64" s="62">
        <v>3.1510750949091801</v>
      </c>
      <c r="Y64" s="62"/>
      <c r="Z64" s="63">
        <v>3.2986084813768701</v>
      </c>
      <c r="AA64" s="63"/>
      <c r="AB64" s="63">
        <v>3.2640478433985201</v>
      </c>
      <c r="AC64" s="63"/>
      <c r="AD64" s="63">
        <v>3.1027638351811202</v>
      </c>
      <c r="AE64" s="63"/>
      <c r="AF64" s="62">
        <v>3.2856842731212201</v>
      </c>
      <c r="AG64" s="62"/>
      <c r="AH64" s="62">
        <v>3.2515591471495</v>
      </c>
      <c r="AI64" s="62"/>
      <c r="AJ64" s="62">
        <v>3.1460592850786502</v>
      </c>
      <c r="AK64" s="62"/>
      <c r="AL64" s="62">
        <v>3.2217392740864201</v>
      </c>
      <c r="AM64" s="62"/>
    </row>
    <row r="65" spans="1:39" x14ac:dyDescent="0.2">
      <c r="A65" s="36" t="s">
        <v>150</v>
      </c>
      <c r="B65" s="37">
        <f>SUM(B60:B61)</f>
        <v>726.05867809032497</v>
      </c>
      <c r="C65" s="40">
        <f>(SUM(C59:C60)/100)</f>
        <v>0.76270307564685202</v>
      </c>
      <c r="D65" s="38"/>
      <c r="E65" s="39"/>
      <c r="F65" s="38"/>
      <c r="G65" s="39"/>
      <c r="H65" s="38"/>
      <c r="I65" s="39"/>
      <c r="J65" s="38"/>
      <c r="K65" s="39"/>
      <c r="L65" s="38"/>
      <c r="M65" s="39"/>
      <c r="N65" s="38"/>
      <c r="O65" s="39"/>
      <c r="P65" s="38"/>
      <c r="Q65" s="39"/>
      <c r="R65" s="38"/>
      <c r="S65" s="39"/>
      <c r="T65" s="38"/>
      <c r="U65" s="39"/>
      <c r="V65" s="38"/>
      <c r="W65" s="39"/>
      <c r="X65" s="38"/>
      <c r="Y65" s="39"/>
      <c r="Z65" s="38"/>
      <c r="AA65" s="39"/>
      <c r="AB65" s="38"/>
      <c r="AC65" s="39"/>
      <c r="AD65" s="38"/>
      <c r="AE65" s="39"/>
      <c r="AF65" s="38"/>
      <c r="AG65" s="39"/>
      <c r="AH65" s="38"/>
      <c r="AI65" s="39"/>
      <c r="AJ65" s="38"/>
      <c r="AK65" s="39"/>
      <c r="AL65" s="38"/>
      <c r="AM65" s="39"/>
    </row>
    <row r="66" spans="1:39" x14ac:dyDescent="0.2">
      <c r="A66" s="36" t="s">
        <v>151</v>
      </c>
      <c r="B66" s="37">
        <f>SUM(B62:B63)</f>
        <v>110.12806282285901</v>
      </c>
      <c r="C66" s="40">
        <f>(SUM(C61:C62)/100)</f>
        <v>0.17890169752901333</v>
      </c>
      <c r="D66" s="38"/>
      <c r="E66" s="39"/>
      <c r="F66" s="38"/>
      <c r="G66" s="39"/>
      <c r="H66" s="38"/>
      <c r="I66" s="39"/>
      <c r="J66" s="38"/>
      <c r="K66" s="39"/>
      <c r="L66" s="38"/>
      <c r="M66" s="39"/>
      <c r="N66" s="38"/>
      <c r="O66" s="39"/>
      <c r="P66" s="38"/>
      <c r="Q66" s="39"/>
      <c r="R66" s="38"/>
      <c r="S66" s="39"/>
      <c r="T66" s="38"/>
      <c r="U66" s="39"/>
      <c r="V66" s="38"/>
      <c r="W66" s="39"/>
      <c r="X66" s="38"/>
      <c r="Y66" s="39"/>
      <c r="Z66" s="38"/>
      <c r="AA66" s="39"/>
      <c r="AB66" s="38"/>
      <c r="AC66" s="39"/>
      <c r="AD66" s="38"/>
      <c r="AE66" s="39"/>
      <c r="AF66" s="38"/>
      <c r="AG66" s="39"/>
      <c r="AH66" s="38"/>
      <c r="AI66" s="39"/>
      <c r="AJ66" s="38"/>
      <c r="AK66" s="39"/>
      <c r="AL66" s="38"/>
      <c r="AM66" s="39"/>
    </row>
    <row r="67" spans="1:39" x14ac:dyDescent="0.2">
      <c r="A67" s="67" t="s">
        <v>33</v>
      </c>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row>
    <row r="70" spans="1:39" x14ac:dyDescent="0.2">
      <c r="A70" s="45" t="s">
        <v>153</v>
      </c>
    </row>
    <row r="71" spans="1:39" s="25" customFormat="1" ht="12" x14ac:dyDescent="0.2">
      <c r="A71" s="33">
        <v>2019</v>
      </c>
      <c r="B71" s="65" t="s">
        <v>4</v>
      </c>
      <c r="C71" s="65"/>
      <c r="D71" s="66" t="s">
        <v>5</v>
      </c>
      <c r="E71" s="66"/>
      <c r="F71" s="66" t="s">
        <v>6</v>
      </c>
      <c r="G71" s="66"/>
      <c r="H71" s="66" t="s">
        <v>7</v>
      </c>
      <c r="I71" s="66"/>
      <c r="J71" s="66"/>
      <c r="K71" s="66"/>
      <c r="L71" s="66"/>
      <c r="M71" s="66"/>
      <c r="N71" s="66"/>
      <c r="O71" s="66"/>
      <c r="P71" s="66"/>
      <c r="Q71" s="66"/>
      <c r="R71" s="66" t="s">
        <v>8</v>
      </c>
      <c r="S71" s="66"/>
      <c r="T71" s="66"/>
      <c r="U71" s="66"/>
      <c r="V71" s="66" t="s">
        <v>124</v>
      </c>
      <c r="W71" s="66"/>
      <c r="X71" s="66"/>
      <c r="Y71" s="66"/>
      <c r="Z71" s="66" t="s">
        <v>125</v>
      </c>
      <c r="AA71" s="66"/>
      <c r="AB71" s="66"/>
      <c r="AC71" s="66"/>
      <c r="AD71" s="66"/>
      <c r="AE71" s="66"/>
    </row>
    <row r="72" spans="1:39" s="25" customFormat="1" ht="12" x14ac:dyDescent="0.2">
      <c r="A72" s="33"/>
      <c r="B72" s="65"/>
      <c r="C72" s="65"/>
      <c r="D72" s="66"/>
      <c r="E72" s="66"/>
      <c r="F72" s="66"/>
      <c r="G72" s="66"/>
      <c r="H72" s="66" t="s">
        <v>126</v>
      </c>
      <c r="I72" s="66"/>
      <c r="J72" s="66" t="s">
        <v>13</v>
      </c>
      <c r="K72" s="66"/>
      <c r="L72" s="66" t="s">
        <v>14</v>
      </c>
      <c r="M72" s="66"/>
      <c r="N72" s="66" t="s">
        <v>15</v>
      </c>
      <c r="O72" s="66"/>
      <c r="P72" s="66" t="s">
        <v>16</v>
      </c>
      <c r="Q72" s="66"/>
      <c r="R72" s="66" t="s">
        <v>17</v>
      </c>
      <c r="S72" s="66"/>
      <c r="T72" s="66" t="s">
        <v>18</v>
      </c>
      <c r="U72" s="66"/>
      <c r="V72" s="66" t="s">
        <v>127</v>
      </c>
      <c r="W72" s="66"/>
      <c r="X72" s="66" t="s">
        <v>128</v>
      </c>
      <c r="Y72" s="66"/>
      <c r="Z72" s="66" t="s">
        <v>129</v>
      </c>
      <c r="AA72" s="66"/>
      <c r="AB72" s="66" t="s">
        <v>130</v>
      </c>
      <c r="AC72" s="66"/>
      <c r="AD72" s="66" t="s">
        <v>27</v>
      </c>
      <c r="AE72" s="66"/>
    </row>
    <row r="73" spans="1:39" s="25" customFormat="1" ht="12" x14ac:dyDescent="0.2">
      <c r="A73" s="26" t="s">
        <v>4</v>
      </c>
      <c r="B73" s="27">
        <v>1392.4261368990001</v>
      </c>
      <c r="C73" s="28">
        <v>100</v>
      </c>
      <c r="D73" s="27">
        <v>668.04933358974301</v>
      </c>
      <c r="E73" s="28">
        <v>100</v>
      </c>
      <c r="F73" s="27">
        <v>724.37680330925798</v>
      </c>
      <c r="G73" s="28">
        <v>100</v>
      </c>
      <c r="H73" s="27">
        <v>372.68431761786502</v>
      </c>
      <c r="I73" s="28">
        <v>100</v>
      </c>
      <c r="J73" s="27">
        <v>200.62130769230799</v>
      </c>
      <c r="K73" s="28">
        <v>100</v>
      </c>
      <c r="L73" s="27">
        <v>262.90459375</v>
      </c>
      <c r="M73" s="28">
        <v>100</v>
      </c>
      <c r="N73" s="27">
        <v>223.97983974358999</v>
      </c>
      <c r="O73" s="28">
        <v>100</v>
      </c>
      <c r="P73" s="27">
        <v>332.23607809523901</v>
      </c>
      <c r="Q73" s="28">
        <v>100</v>
      </c>
      <c r="R73" s="27">
        <v>784.83302410086105</v>
      </c>
      <c r="S73" s="28">
        <v>100</v>
      </c>
      <c r="T73" s="27">
        <v>607.59311279813903</v>
      </c>
      <c r="U73" s="28">
        <v>100</v>
      </c>
      <c r="V73" s="27">
        <v>1080.22408559369</v>
      </c>
      <c r="W73" s="28">
        <v>100</v>
      </c>
      <c r="X73" s="27">
        <v>312.20205130531298</v>
      </c>
      <c r="Y73" s="28">
        <v>100</v>
      </c>
      <c r="Z73" s="27">
        <v>553.03190297440506</v>
      </c>
      <c r="AA73" s="28">
        <v>100</v>
      </c>
      <c r="AB73" s="27">
        <v>429.82520913298401</v>
      </c>
      <c r="AC73" s="28">
        <v>100</v>
      </c>
      <c r="AD73" s="27">
        <v>409.569024791613</v>
      </c>
      <c r="AE73" s="28">
        <v>100</v>
      </c>
    </row>
    <row r="74" spans="1:39" s="25" customFormat="1" ht="12" x14ac:dyDescent="0.2">
      <c r="A74" s="29" t="s">
        <v>88</v>
      </c>
      <c r="B74" s="27">
        <v>781.77892626123798</v>
      </c>
      <c r="C74" s="28">
        <v>56.145091329748801</v>
      </c>
      <c r="D74" s="30">
        <v>381.48035435897401</v>
      </c>
      <c r="E74" s="31">
        <v>57.1036202235396</v>
      </c>
      <c r="F74" s="30">
        <v>400.29857190226397</v>
      </c>
      <c r="G74" s="31">
        <v>55.261097549442802</v>
      </c>
      <c r="H74" s="30">
        <v>161.67738626964399</v>
      </c>
      <c r="I74" s="31">
        <v>43.381859291278602</v>
      </c>
      <c r="J74" s="30">
        <v>106.73848794489101</v>
      </c>
      <c r="K74" s="31">
        <v>53.203963812555401</v>
      </c>
      <c r="L74" s="30">
        <v>144.99721875</v>
      </c>
      <c r="M74" s="31">
        <v>55.152029366166197</v>
      </c>
      <c r="N74" s="30">
        <v>141.24092948717899</v>
      </c>
      <c r="O74" s="31">
        <v>63.059661819952602</v>
      </c>
      <c r="P74" s="30">
        <v>227.12490380952499</v>
      </c>
      <c r="Q74" s="31">
        <v>68.362504491284398</v>
      </c>
      <c r="R74" s="30">
        <v>447.41304441349502</v>
      </c>
      <c r="S74" s="31">
        <v>57.007418224541603</v>
      </c>
      <c r="T74" s="30">
        <v>334.365881847742</v>
      </c>
      <c r="U74" s="31">
        <v>55.0312165830669</v>
      </c>
      <c r="V74" s="30">
        <v>626.70581511989405</v>
      </c>
      <c r="W74" s="31">
        <v>58.0162786108828</v>
      </c>
      <c r="X74" s="30">
        <v>155.073111141342</v>
      </c>
      <c r="Y74" s="31">
        <v>49.670753440915298</v>
      </c>
      <c r="Z74" s="30">
        <v>327.997103778824</v>
      </c>
      <c r="AA74" s="31">
        <v>59.308893757256598</v>
      </c>
      <c r="AB74" s="30">
        <v>228.01659129646399</v>
      </c>
      <c r="AC74" s="31">
        <v>53.048678032729903</v>
      </c>
      <c r="AD74" s="30">
        <v>225.765231185951</v>
      </c>
      <c r="AE74" s="31">
        <v>55.122633187609601</v>
      </c>
    </row>
    <row r="75" spans="1:39" s="25" customFormat="1" ht="12" x14ac:dyDescent="0.2">
      <c r="A75" s="29" t="s">
        <v>89</v>
      </c>
      <c r="B75" s="27">
        <v>406.94683018538598</v>
      </c>
      <c r="C75" s="28">
        <v>29.2257391183187</v>
      </c>
      <c r="D75" s="30">
        <v>205.406301025641</v>
      </c>
      <c r="E75" s="31">
        <v>30.7471755000333</v>
      </c>
      <c r="F75" s="30">
        <v>201.54052915974501</v>
      </c>
      <c r="G75" s="31">
        <v>27.822609481560299</v>
      </c>
      <c r="H75" s="30">
        <v>117.196497105045</v>
      </c>
      <c r="I75" s="31">
        <v>31.446586712890198</v>
      </c>
      <c r="J75" s="30">
        <v>74.487154994259598</v>
      </c>
      <c r="K75" s="31">
        <v>37.128237200257999</v>
      </c>
      <c r="L75" s="30">
        <v>74.210687500000006</v>
      </c>
      <c r="M75" s="31">
        <v>28.2272311949665</v>
      </c>
      <c r="N75" s="30">
        <v>54.1163782051282</v>
      </c>
      <c r="O75" s="31">
        <v>24.161271955136801</v>
      </c>
      <c r="P75" s="30">
        <v>86.936112380952196</v>
      </c>
      <c r="Q75" s="31">
        <v>26.166969246497999</v>
      </c>
      <c r="R75" s="30">
        <v>242.54753108891001</v>
      </c>
      <c r="S75" s="31">
        <v>30.904348267809301</v>
      </c>
      <c r="T75" s="30">
        <v>164.399299096475</v>
      </c>
      <c r="U75" s="31">
        <v>27.057465865498301</v>
      </c>
      <c r="V75" s="30">
        <v>302.08723532189703</v>
      </c>
      <c r="W75" s="31">
        <v>27.9652378937535</v>
      </c>
      <c r="X75" s="30">
        <v>104.859594863488</v>
      </c>
      <c r="Y75" s="31">
        <v>33.587093494444197</v>
      </c>
      <c r="Z75" s="30">
        <v>155.85867811103799</v>
      </c>
      <c r="AA75" s="31">
        <v>28.1825835494794</v>
      </c>
      <c r="AB75" s="30">
        <v>115.021948788488</v>
      </c>
      <c r="AC75" s="31">
        <v>26.760168167079701</v>
      </c>
      <c r="AD75" s="30">
        <v>136.06620328585899</v>
      </c>
      <c r="AE75" s="31">
        <v>33.221800246024301</v>
      </c>
    </row>
    <row r="76" spans="1:39" s="25" customFormat="1" ht="12" x14ac:dyDescent="0.2">
      <c r="A76" s="29" t="s">
        <v>134</v>
      </c>
      <c r="B76" s="27">
        <v>131.475432637094</v>
      </c>
      <c r="C76" s="28">
        <v>9.4421836213083203</v>
      </c>
      <c r="D76" s="30">
        <v>58.078100512820498</v>
      </c>
      <c r="E76" s="31">
        <v>8.6936843721914396</v>
      </c>
      <c r="F76" s="30">
        <v>73.397332124273106</v>
      </c>
      <c r="G76" s="31">
        <v>10.132479641667601</v>
      </c>
      <c r="H76" s="30">
        <v>51.893399503722001</v>
      </c>
      <c r="I76" s="31">
        <v>13.924224082037</v>
      </c>
      <c r="J76" s="30">
        <v>16.349360505166501</v>
      </c>
      <c r="K76" s="31">
        <v>8.1493639400663493</v>
      </c>
      <c r="L76" s="30">
        <v>29.907187499999999</v>
      </c>
      <c r="M76" s="31">
        <v>11.375680840495001</v>
      </c>
      <c r="N76" s="30">
        <v>17.769871794871801</v>
      </c>
      <c r="O76" s="31">
        <v>7.9336925212620004</v>
      </c>
      <c r="P76" s="30">
        <v>15.5556133333333</v>
      </c>
      <c r="Q76" s="31">
        <v>4.6820963642829101</v>
      </c>
      <c r="R76" s="30">
        <v>68.510345475597404</v>
      </c>
      <c r="S76" s="31">
        <v>8.7292893356629406</v>
      </c>
      <c r="T76" s="30">
        <v>62.9650871614962</v>
      </c>
      <c r="U76" s="31">
        <v>10.3630350369714</v>
      </c>
      <c r="V76" s="30">
        <v>100.949915855694</v>
      </c>
      <c r="W76" s="31">
        <v>9.3452754110932492</v>
      </c>
      <c r="X76" s="30">
        <v>30.5255167814001</v>
      </c>
      <c r="Y76" s="31">
        <v>9.7774875769628107</v>
      </c>
      <c r="Z76" s="30">
        <v>43.927048230649703</v>
      </c>
      <c r="AA76" s="31">
        <v>7.9429501253714703</v>
      </c>
      <c r="AB76" s="30">
        <v>57.9159047152596</v>
      </c>
      <c r="AC76" s="31">
        <v>13.474292220338601</v>
      </c>
      <c r="AD76" s="30">
        <v>29.632479691184301</v>
      </c>
      <c r="AE76" s="31">
        <v>7.2350392479658696</v>
      </c>
    </row>
    <row r="77" spans="1:39" s="25" customFormat="1" ht="12" x14ac:dyDescent="0.2">
      <c r="A77" s="29" t="s">
        <v>91</v>
      </c>
      <c r="B77" s="27">
        <v>8.3674406238922305</v>
      </c>
      <c r="C77" s="28">
        <v>0.60092527726654998</v>
      </c>
      <c r="D77" s="30">
        <v>5.0023717948717898</v>
      </c>
      <c r="E77" s="31">
        <v>0.74880275203504798</v>
      </c>
      <c r="F77" s="30">
        <v>3.3650688290204398</v>
      </c>
      <c r="G77" s="31">
        <v>0.46454674054268302</v>
      </c>
      <c r="H77" s="30">
        <v>5.2829900744416802</v>
      </c>
      <c r="I77" s="31">
        <v>1.41755094719565</v>
      </c>
      <c r="J77" s="30">
        <v>0</v>
      </c>
      <c r="K77" s="31">
        <v>0</v>
      </c>
      <c r="L77" s="30">
        <v>0</v>
      </c>
      <c r="M77" s="31">
        <v>0</v>
      </c>
      <c r="N77" s="30">
        <v>2.4239743589743599</v>
      </c>
      <c r="O77" s="31">
        <v>1.0822288120883099</v>
      </c>
      <c r="P77" s="30">
        <v>0.66047619047618999</v>
      </c>
      <c r="Q77" s="31">
        <v>0.198797251118181</v>
      </c>
      <c r="R77" s="30">
        <v>1.4225641025641</v>
      </c>
      <c r="S77" s="31">
        <v>0.18125691183724699</v>
      </c>
      <c r="T77" s="30">
        <v>6.9448765213281298</v>
      </c>
      <c r="U77" s="31">
        <v>1.1430143586297401</v>
      </c>
      <c r="V77" s="30">
        <v>6.26182234432234</v>
      </c>
      <c r="W77" s="31">
        <v>0.57967808974384005</v>
      </c>
      <c r="X77" s="30">
        <v>2.1056182795698901</v>
      </c>
      <c r="Y77" s="31">
        <v>0.67444088556315496</v>
      </c>
      <c r="Z77" s="30">
        <v>2.0830402930402898</v>
      </c>
      <c r="AA77" s="31">
        <v>0.376658250968335</v>
      </c>
      <c r="AB77" s="30">
        <v>3.42304487179487</v>
      </c>
      <c r="AC77" s="31">
        <v>0.79638066801610297</v>
      </c>
      <c r="AD77" s="30">
        <v>2.8613554590570698</v>
      </c>
      <c r="AE77" s="31">
        <v>0.69862594235804698</v>
      </c>
    </row>
    <row r="78" spans="1:39" s="25" customFormat="1" ht="12" x14ac:dyDescent="0.2">
      <c r="A78" s="29" t="s">
        <v>133</v>
      </c>
      <c r="B78" s="27">
        <v>63.857507191391477</v>
      </c>
      <c r="C78" s="28">
        <v>4.5860606533575385</v>
      </c>
      <c r="D78" s="30">
        <v>18.082205897435898</v>
      </c>
      <c r="E78" s="31">
        <v>2.7067171522006777</v>
      </c>
      <c r="F78" s="30">
        <v>45.775301293955579</v>
      </c>
      <c r="G78" s="31">
        <v>6.3192665867867079</v>
      </c>
      <c r="H78" s="30">
        <v>36.634044665012397</v>
      </c>
      <c r="I78" s="31">
        <v>9.8297789665985764</v>
      </c>
      <c r="J78" s="30">
        <v>3.04630424799082</v>
      </c>
      <c r="K78" s="31">
        <v>1.51843504712018</v>
      </c>
      <c r="L78" s="30">
        <v>13.7895</v>
      </c>
      <c r="M78" s="31">
        <v>5.2450585983722418</v>
      </c>
      <c r="N78" s="30">
        <v>8.4286858974358889</v>
      </c>
      <c r="O78" s="31">
        <v>3.7631448915603243</v>
      </c>
      <c r="P78" s="30">
        <v>1.95897238095238</v>
      </c>
      <c r="Q78" s="31">
        <v>0.58963264681652605</v>
      </c>
      <c r="R78" s="30">
        <v>24.93953902029418</v>
      </c>
      <c r="S78" s="31">
        <v>3.177687260148871</v>
      </c>
      <c r="T78" s="30">
        <v>38.9179681710973</v>
      </c>
      <c r="U78" s="31">
        <v>6.4052681558335909</v>
      </c>
      <c r="V78" s="30">
        <v>44.219296951878704</v>
      </c>
      <c r="W78" s="31">
        <v>4.093529994526647</v>
      </c>
      <c r="X78" s="30">
        <v>19.638210239512681</v>
      </c>
      <c r="Y78" s="31">
        <v>6.2902246021144341</v>
      </c>
      <c r="Z78" s="30">
        <v>23.166032560853097</v>
      </c>
      <c r="AA78" s="31">
        <v>4.1889143169241825</v>
      </c>
      <c r="AB78" s="30">
        <v>25.447719460976781</v>
      </c>
      <c r="AC78" s="31">
        <v>5.9204809118358197</v>
      </c>
      <c r="AD78" s="30">
        <v>15.2437551695616</v>
      </c>
      <c r="AE78" s="31">
        <v>3.7219013760421857</v>
      </c>
    </row>
    <row r="79" spans="1:39" x14ac:dyDescent="0.2">
      <c r="A79" s="36" t="s">
        <v>150</v>
      </c>
      <c r="B79" s="37">
        <f>SUM(B74:B75)</f>
        <v>1188.725756446624</v>
      </c>
      <c r="C79" s="40">
        <f>(SUM(C74:C75)/100)</f>
        <v>0.85370830448067492</v>
      </c>
      <c r="D79" s="38"/>
      <c r="E79" s="39"/>
      <c r="F79" s="38"/>
      <c r="G79" s="39"/>
      <c r="H79" s="38"/>
      <c r="I79" s="39"/>
      <c r="J79" s="38"/>
      <c r="K79" s="39"/>
      <c r="L79" s="38"/>
      <c r="M79" s="39"/>
      <c r="N79" s="38"/>
      <c r="O79" s="39"/>
      <c r="P79" s="38"/>
      <c r="Q79" s="39"/>
      <c r="R79" s="38"/>
      <c r="S79" s="39"/>
      <c r="T79" s="38"/>
      <c r="U79" s="39"/>
      <c r="V79" s="38"/>
      <c r="W79" s="39"/>
      <c r="X79" s="38"/>
      <c r="Y79" s="39"/>
      <c r="Z79" s="38"/>
      <c r="AA79" s="39"/>
      <c r="AB79" s="38"/>
      <c r="AC79" s="39"/>
      <c r="AD79" s="38"/>
      <c r="AE79" s="39"/>
      <c r="AF79" s="38"/>
      <c r="AG79" s="39"/>
      <c r="AH79" s="38"/>
      <c r="AI79" s="39"/>
      <c r="AJ79" s="38"/>
      <c r="AK79" s="39"/>
      <c r="AL79" s="38"/>
      <c r="AM79" s="39"/>
    </row>
    <row r="80" spans="1:39" x14ac:dyDescent="0.2">
      <c r="A80" s="36" t="s">
        <v>152</v>
      </c>
      <c r="B80" s="37">
        <f>SUM(B76:B77)</f>
        <v>139.84287326098624</v>
      </c>
      <c r="C80" s="40">
        <f>(SUM(C76:C77)/100)</f>
        <v>0.10043108898574869</v>
      </c>
      <c r="D80" s="38"/>
      <c r="E80" s="39"/>
      <c r="F80" s="38"/>
      <c r="G80" s="39"/>
      <c r="H80" s="38"/>
      <c r="I80" s="39"/>
      <c r="J80" s="38"/>
      <c r="K80" s="39"/>
      <c r="L80" s="38"/>
      <c r="M80" s="39"/>
      <c r="N80" s="38"/>
      <c r="O80" s="39"/>
      <c r="P80" s="38"/>
      <c r="Q80" s="39"/>
      <c r="R80" s="38"/>
      <c r="S80" s="39"/>
      <c r="T80" s="38"/>
      <c r="U80" s="39"/>
      <c r="V80" s="38"/>
      <c r="W80" s="39"/>
      <c r="X80" s="38"/>
      <c r="Y80" s="39"/>
      <c r="Z80" s="38"/>
      <c r="AA80" s="39"/>
      <c r="AB80" s="38"/>
      <c r="AC80" s="39"/>
      <c r="AD80" s="38"/>
      <c r="AE80" s="39"/>
      <c r="AF80" s="38"/>
      <c r="AG80" s="39"/>
      <c r="AH80" s="38"/>
      <c r="AI80" s="39"/>
      <c r="AJ80" s="38"/>
      <c r="AK80" s="39"/>
      <c r="AL80" s="38"/>
      <c r="AM80" s="39"/>
    </row>
    <row r="81" spans="1:39" s="25" customFormat="1" ht="12" x14ac:dyDescent="0.2"/>
    <row r="82" spans="1:39" s="25" customFormat="1" ht="12" x14ac:dyDescent="0.2">
      <c r="A82" s="45" t="s">
        <v>154</v>
      </c>
    </row>
    <row r="83" spans="1:39" s="25" customFormat="1" ht="12" x14ac:dyDescent="0.2">
      <c r="A83" s="33">
        <v>2019</v>
      </c>
      <c r="B83" s="65" t="s">
        <v>4</v>
      </c>
      <c r="C83" s="65"/>
      <c r="D83" s="66" t="s">
        <v>5</v>
      </c>
      <c r="E83" s="66"/>
      <c r="F83" s="66" t="s">
        <v>6</v>
      </c>
      <c r="G83" s="66"/>
      <c r="H83" s="66" t="s">
        <v>7</v>
      </c>
      <c r="I83" s="66"/>
      <c r="J83" s="66"/>
      <c r="K83" s="66"/>
      <c r="L83" s="66"/>
      <c r="M83" s="66"/>
      <c r="N83" s="66"/>
      <c r="O83" s="66"/>
      <c r="P83" s="66"/>
      <c r="Q83" s="66"/>
      <c r="R83" s="66" t="s">
        <v>8</v>
      </c>
      <c r="S83" s="66"/>
      <c r="T83" s="66"/>
      <c r="U83" s="66"/>
      <c r="V83" s="66" t="s">
        <v>124</v>
      </c>
      <c r="W83" s="66"/>
      <c r="X83" s="66"/>
      <c r="Y83" s="66"/>
      <c r="Z83" s="66" t="s">
        <v>125</v>
      </c>
      <c r="AA83" s="66"/>
      <c r="AB83" s="66"/>
      <c r="AC83" s="66"/>
      <c r="AD83" s="66"/>
      <c r="AE83" s="66"/>
    </row>
    <row r="84" spans="1:39" s="25" customFormat="1" ht="12" x14ac:dyDescent="0.2">
      <c r="A84" s="33"/>
      <c r="B84" s="65"/>
      <c r="C84" s="65"/>
      <c r="D84" s="66"/>
      <c r="E84" s="66"/>
      <c r="F84" s="66"/>
      <c r="G84" s="66"/>
      <c r="H84" s="66" t="s">
        <v>126</v>
      </c>
      <c r="I84" s="66"/>
      <c r="J84" s="66" t="s">
        <v>13</v>
      </c>
      <c r="K84" s="66"/>
      <c r="L84" s="66" t="s">
        <v>14</v>
      </c>
      <c r="M84" s="66"/>
      <c r="N84" s="66" t="s">
        <v>15</v>
      </c>
      <c r="O84" s="66"/>
      <c r="P84" s="66" t="s">
        <v>16</v>
      </c>
      <c r="Q84" s="66"/>
      <c r="R84" s="66" t="s">
        <v>17</v>
      </c>
      <c r="S84" s="66"/>
      <c r="T84" s="66" t="s">
        <v>18</v>
      </c>
      <c r="U84" s="66"/>
      <c r="V84" s="66" t="s">
        <v>127</v>
      </c>
      <c r="W84" s="66"/>
      <c r="X84" s="66" t="s">
        <v>128</v>
      </c>
      <c r="Y84" s="66"/>
      <c r="Z84" s="66" t="s">
        <v>129</v>
      </c>
      <c r="AA84" s="66"/>
      <c r="AB84" s="66" t="s">
        <v>130</v>
      </c>
      <c r="AC84" s="66"/>
      <c r="AD84" s="66" t="s">
        <v>27</v>
      </c>
      <c r="AE84" s="66"/>
    </row>
    <row r="85" spans="1:39" s="25" customFormat="1" ht="12" x14ac:dyDescent="0.2">
      <c r="A85" s="26" t="s">
        <v>4</v>
      </c>
      <c r="B85" s="27">
        <v>1392.4261368990001</v>
      </c>
      <c r="C85" s="28">
        <v>100</v>
      </c>
      <c r="D85" s="27">
        <v>668.04933358974301</v>
      </c>
      <c r="E85" s="28">
        <v>100</v>
      </c>
      <c r="F85" s="27">
        <v>724.37680330925798</v>
      </c>
      <c r="G85" s="28">
        <v>100</v>
      </c>
      <c r="H85" s="27">
        <v>372.68431761786502</v>
      </c>
      <c r="I85" s="28">
        <v>100</v>
      </c>
      <c r="J85" s="27">
        <v>200.62130769230799</v>
      </c>
      <c r="K85" s="28">
        <v>100</v>
      </c>
      <c r="L85" s="27">
        <v>262.90459375</v>
      </c>
      <c r="M85" s="28">
        <v>100</v>
      </c>
      <c r="N85" s="27">
        <v>223.97983974358999</v>
      </c>
      <c r="O85" s="28">
        <v>100</v>
      </c>
      <c r="P85" s="27">
        <v>332.23607809523799</v>
      </c>
      <c r="Q85" s="28">
        <v>100</v>
      </c>
      <c r="R85" s="27">
        <v>784.83302410086196</v>
      </c>
      <c r="S85" s="28">
        <v>100</v>
      </c>
      <c r="T85" s="27">
        <v>607.59311279814006</v>
      </c>
      <c r="U85" s="28">
        <v>100</v>
      </c>
      <c r="V85" s="27">
        <v>1080.22408559369</v>
      </c>
      <c r="W85" s="28">
        <v>100</v>
      </c>
      <c r="X85" s="27">
        <v>312.20205130531298</v>
      </c>
      <c r="Y85" s="28">
        <v>100</v>
      </c>
      <c r="Z85" s="27">
        <v>553.03190297440506</v>
      </c>
      <c r="AA85" s="28">
        <v>100</v>
      </c>
      <c r="AB85" s="27">
        <v>429.82520913298401</v>
      </c>
      <c r="AC85" s="28">
        <v>100</v>
      </c>
      <c r="AD85" s="27">
        <v>409.569024791613</v>
      </c>
      <c r="AE85" s="28">
        <v>100</v>
      </c>
    </row>
    <row r="86" spans="1:39" s="25" customFormat="1" ht="12" x14ac:dyDescent="0.2">
      <c r="A86" s="29" t="s">
        <v>88</v>
      </c>
      <c r="B86" s="27">
        <v>594.07073348119798</v>
      </c>
      <c r="C86" s="28">
        <v>42.664434237367999</v>
      </c>
      <c r="D86" s="30">
        <v>291.78694538461502</v>
      </c>
      <c r="E86" s="31">
        <v>43.677454749742303</v>
      </c>
      <c r="F86" s="30">
        <v>302.28378809658301</v>
      </c>
      <c r="G86" s="31">
        <v>41.7301861014355</v>
      </c>
      <c r="H86" s="30">
        <v>126.672105045492</v>
      </c>
      <c r="I86" s="31">
        <v>33.98911600444</v>
      </c>
      <c r="J86" s="30">
        <v>82.544812858783203</v>
      </c>
      <c r="K86" s="31">
        <v>41.1445891806177</v>
      </c>
      <c r="L86" s="30">
        <v>100.30981250000001</v>
      </c>
      <c r="M86" s="31">
        <v>38.154454081310597</v>
      </c>
      <c r="N86" s="30">
        <v>112.019423076923</v>
      </c>
      <c r="O86" s="31">
        <v>50.013172259236299</v>
      </c>
      <c r="P86" s="30">
        <v>172.52457999999999</v>
      </c>
      <c r="Q86" s="31">
        <v>51.928309829899</v>
      </c>
      <c r="R86" s="30">
        <v>350.74661870815999</v>
      </c>
      <c r="S86" s="31">
        <v>44.690603980380502</v>
      </c>
      <c r="T86" s="30">
        <v>243.32411477303799</v>
      </c>
      <c r="U86" s="31">
        <v>40.047214105581403</v>
      </c>
      <c r="V86" s="30">
        <v>467.360732280479</v>
      </c>
      <c r="W86" s="31">
        <v>43.265164933220298</v>
      </c>
      <c r="X86" s="30">
        <v>126.710001200718</v>
      </c>
      <c r="Y86" s="31">
        <v>40.585896431796399</v>
      </c>
      <c r="Z86" s="30">
        <v>263.73346325897302</v>
      </c>
      <c r="AA86" s="31">
        <v>47.688652651053197</v>
      </c>
      <c r="AB86" s="30">
        <v>161.235238767662</v>
      </c>
      <c r="AC86" s="31">
        <v>37.5118153476609</v>
      </c>
      <c r="AD86" s="30">
        <v>169.10203145456299</v>
      </c>
      <c r="AE86" s="31">
        <v>41.287797958012398</v>
      </c>
    </row>
    <row r="87" spans="1:39" s="25" customFormat="1" ht="12" x14ac:dyDescent="0.2">
      <c r="A87" s="29" t="s">
        <v>89</v>
      </c>
      <c r="B87" s="27">
        <v>520.44867141169402</v>
      </c>
      <c r="C87" s="28">
        <v>37.377111619777402</v>
      </c>
      <c r="D87" s="30">
        <v>245.522808205128</v>
      </c>
      <c r="E87" s="31">
        <v>36.752197159724503</v>
      </c>
      <c r="F87" s="30">
        <v>274.92586320656602</v>
      </c>
      <c r="G87" s="31">
        <v>37.953432792241401</v>
      </c>
      <c r="H87" s="30">
        <v>137.990930521092</v>
      </c>
      <c r="I87" s="31">
        <v>37.026224071650297</v>
      </c>
      <c r="J87" s="30">
        <v>76.039766934558102</v>
      </c>
      <c r="K87" s="31">
        <v>37.902139014655397</v>
      </c>
      <c r="L87" s="30">
        <v>103.94450000000001</v>
      </c>
      <c r="M87" s="31">
        <v>39.536966059574603</v>
      </c>
      <c r="N87" s="30">
        <v>72.1716987179488</v>
      </c>
      <c r="O87" s="31">
        <v>32.222408409868599</v>
      </c>
      <c r="P87" s="30">
        <v>130.30177523809499</v>
      </c>
      <c r="Q87" s="31">
        <v>39.219634419336899</v>
      </c>
      <c r="R87" s="30">
        <v>286.65505288274801</v>
      </c>
      <c r="S87" s="31">
        <v>36.524336270272599</v>
      </c>
      <c r="T87" s="30">
        <v>233.79361852894601</v>
      </c>
      <c r="U87" s="31">
        <v>38.4786485568047</v>
      </c>
      <c r="V87" s="30">
        <v>400.82889993296698</v>
      </c>
      <c r="W87" s="31">
        <v>37.106088012532403</v>
      </c>
      <c r="X87" s="30">
        <v>119.61977147872599</v>
      </c>
      <c r="Y87" s="31">
        <v>38.314857631010803</v>
      </c>
      <c r="Z87" s="30">
        <v>186.796499410282</v>
      </c>
      <c r="AA87" s="31">
        <v>33.776803545260798</v>
      </c>
      <c r="AB87" s="30">
        <v>170.88892632866299</v>
      </c>
      <c r="AC87" s="31">
        <v>39.757771926260297</v>
      </c>
      <c r="AD87" s="30">
        <v>162.76324567274901</v>
      </c>
      <c r="AE87" s="31">
        <v>39.740125795783001</v>
      </c>
    </row>
    <row r="88" spans="1:39" s="25" customFormat="1" ht="12" x14ac:dyDescent="0.2">
      <c r="A88" s="29" t="s">
        <v>134</v>
      </c>
      <c r="B88" s="27">
        <v>192.50864665180401</v>
      </c>
      <c r="C88" s="28">
        <v>13.825411743601</v>
      </c>
      <c r="D88" s="30">
        <v>105.855533589744</v>
      </c>
      <c r="E88" s="31">
        <v>15.845466534773999</v>
      </c>
      <c r="F88" s="30">
        <v>86.6531130620602</v>
      </c>
      <c r="G88" s="31">
        <v>11.962436216371399</v>
      </c>
      <c r="H88" s="30">
        <v>65.1589909015714</v>
      </c>
      <c r="I88" s="31">
        <v>17.483695401528198</v>
      </c>
      <c r="J88" s="30">
        <v>34.391507462686597</v>
      </c>
      <c r="K88" s="31">
        <v>17.142499896089198</v>
      </c>
      <c r="L88" s="30">
        <v>39.442812500000002</v>
      </c>
      <c r="M88" s="31">
        <v>15.002709514276001</v>
      </c>
      <c r="N88" s="30">
        <v>28.023557692307701</v>
      </c>
      <c r="O88" s="31">
        <v>12.511642889105</v>
      </c>
      <c r="P88" s="30">
        <v>25.4917780952381</v>
      </c>
      <c r="Q88" s="31">
        <v>7.6727904571311099</v>
      </c>
      <c r="R88" s="30">
        <v>107.81491480367301</v>
      </c>
      <c r="S88" s="31">
        <v>13.7373060884117</v>
      </c>
      <c r="T88" s="30">
        <v>84.693731848130298</v>
      </c>
      <c r="U88" s="31">
        <v>13.9392185434906</v>
      </c>
      <c r="V88" s="30">
        <v>147.50208283395099</v>
      </c>
      <c r="W88" s="31">
        <v>13.6547670803771</v>
      </c>
      <c r="X88" s="30">
        <v>45.006563817852403</v>
      </c>
      <c r="Y88" s="31">
        <v>14.415845004759101</v>
      </c>
      <c r="Z88" s="30">
        <v>70.189009081292795</v>
      </c>
      <c r="AA88" s="31">
        <v>12.691674513493901</v>
      </c>
      <c r="AB88" s="30">
        <v>68.358476296111604</v>
      </c>
      <c r="AC88" s="31">
        <v>15.9037848045255</v>
      </c>
      <c r="AD88" s="30">
        <v>53.961161274399402</v>
      </c>
      <c r="AE88" s="31">
        <v>13.1751079813359</v>
      </c>
    </row>
    <row r="89" spans="1:39" s="25" customFormat="1" ht="12" x14ac:dyDescent="0.2">
      <c r="A89" s="29" t="s">
        <v>91</v>
      </c>
      <c r="B89" s="27">
        <v>15.628364312093399</v>
      </c>
      <c r="C89" s="28">
        <v>1.1223837227659701</v>
      </c>
      <c r="D89" s="30">
        <v>11.152827692307699</v>
      </c>
      <c r="E89" s="31">
        <v>1.6694616896597001</v>
      </c>
      <c r="F89" s="30">
        <v>4.4755366197856903</v>
      </c>
      <c r="G89" s="31">
        <v>0.61784648532912101</v>
      </c>
      <c r="H89" s="30">
        <v>9.6023076923076793</v>
      </c>
      <c r="I89" s="31">
        <v>2.5765258258474599</v>
      </c>
      <c r="J89" s="30">
        <v>1.5526119402985099</v>
      </c>
      <c r="K89" s="31">
        <v>0.77390181439737404</v>
      </c>
      <c r="L89" s="30">
        <v>2.1671874999999998</v>
      </c>
      <c r="M89" s="31">
        <v>0.82432469858659496</v>
      </c>
      <c r="N89" s="30">
        <v>1.66823717948718</v>
      </c>
      <c r="O89" s="31">
        <v>0.74481577511483299</v>
      </c>
      <c r="P89" s="30">
        <v>0.63802000000000003</v>
      </c>
      <c r="Q89" s="31">
        <v>0.19203814458016399</v>
      </c>
      <c r="R89" s="30">
        <v>9.6991615877344</v>
      </c>
      <c r="S89" s="31">
        <v>1.2358248557196201</v>
      </c>
      <c r="T89" s="30">
        <v>5.9292027243589702</v>
      </c>
      <c r="U89" s="31">
        <v>0.97585087774502499</v>
      </c>
      <c r="V89" s="30">
        <v>10.7938691197857</v>
      </c>
      <c r="W89" s="31">
        <v>0.99922500004741299</v>
      </c>
      <c r="X89" s="30">
        <v>4.8344951923076902</v>
      </c>
      <c r="Y89" s="31">
        <v>1.548514871089</v>
      </c>
      <c r="Z89" s="30">
        <v>8.9022868269230706</v>
      </c>
      <c r="AA89" s="31">
        <v>1.60972391991192</v>
      </c>
      <c r="AB89" s="30">
        <v>1.0835937499999999</v>
      </c>
      <c r="AC89" s="31">
        <v>0.25210102315444799</v>
      </c>
      <c r="AD89" s="30">
        <v>5.6424837351703001</v>
      </c>
      <c r="AE89" s="31">
        <v>1.3776636888107401</v>
      </c>
    </row>
    <row r="90" spans="1:39" s="25" customFormat="1" ht="12" x14ac:dyDescent="0.2">
      <c r="A90" s="29" t="s">
        <v>133</v>
      </c>
      <c r="B90" s="27">
        <v>69.769721042212197</v>
      </c>
      <c r="C90" s="28">
        <v>5.0106586764876946</v>
      </c>
      <c r="D90" s="30">
        <v>13.731218717948721</v>
      </c>
      <c r="E90" s="31">
        <v>2.0554198660994754</v>
      </c>
      <c r="F90" s="30">
        <v>56.03850232426349</v>
      </c>
      <c r="G90" s="31">
        <v>7.7360984046225703</v>
      </c>
      <c r="H90" s="30">
        <v>33.259983457402797</v>
      </c>
      <c r="I90" s="31">
        <v>8.9244386965340858</v>
      </c>
      <c r="J90" s="30">
        <v>6.09260849598164</v>
      </c>
      <c r="K90" s="31">
        <v>3.0368700942403568</v>
      </c>
      <c r="L90" s="30">
        <v>17.04028125</v>
      </c>
      <c r="M90" s="31">
        <v>6.4815456462521421</v>
      </c>
      <c r="N90" s="30">
        <v>10.096923076923069</v>
      </c>
      <c r="O90" s="31">
        <v>4.5079606666751539</v>
      </c>
      <c r="P90" s="30">
        <v>3.27992476190476</v>
      </c>
      <c r="Q90" s="31">
        <v>0.98722714905289199</v>
      </c>
      <c r="R90" s="30">
        <v>29.917276118545388</v>
      </c>
      <c r="S90" s="31">
        <v>3.811928805215592</v>
      </c>
      <c r="T90" s="30">
        <v>39.852444923666809</v>
      </c>
      <c r="U90" s="31">
        <v>6.5590679163782726</v>
      </c>
      <c r="V90" s="30">
        <v>53.738501426503589</v>
      </c>
      <c r="W90" s="31">
        <v>4.9747549738227779</v>
      </c>
      <c r="X90" s="30">
        <v>16.031219615708711</v>
      </c>
      <c r="Y90" s="31">
        <v>5.1348860613446723</v>
      </c>
      <c r="Z90" s="30">
        <v>23.410644396933691</v>
      </c>
      <c r="AA90" s="31">
        <v>4.2331453702802309</v>
      </c>
      <c r="AB90" s="30">
        <v>28.2589739905466</v>
      </c>
      <c r="AC90" s="31">
        <v>6.5745268983987355</v>
      </c>
      <c r="AD90" s="30">
        <v>18.100102654731909</v>
      </c>
      <c r="AE90" s="31">
        <v>4.4193045760580141</v>
      </c>
    </row>
    <row r="91" spans="1:39" x14ac:dyDescent="0.2">
      <c r="A91" s="36" t="s">
        <v>150</v>
      </c>
      <c r="B91" s="37">
        <f>SUM(B86:B87)</f>
        <v>1114.519404892892</v>
      </c>
      <c r="C91" s="40">
        <f>(SUM(C86:C87)/100)</f>
        <v>0.80041545857145391</v>
      </c>
      <c r="D91" s="38"/>
      <c r="E91" s="39"/>
      <c r="F91" s="38"/>
      <c r="G91" s="39"/>
      <c r="H91" s="38"/>
      <c r="I91" s="39"/>
      <c r="J91" s="38"/>
      <c r="K91" s="39"/>
      <c r="L91" s="38"/>
      <c r="M91" s="39"/>
      <c r="N91" s="38"/>
      <c r="O91" s="39"/>
      <c r="P91" s="38"/>
      <c r="Q91" s="39"/>
      <c r="R91" s="38"/>
      <c r="S91" s="39"/>
      <c r="T91" s="38"/>
      <c r="U91" s="39"/>
      <c r="V91" s="38"/>
      <c r="W91" s="39"/>
      <c r="X91" s="38"/>
      <c r="Y91" s="39"/>
      <c r="Z91" s="38"/>
      <c r="AA91" s="39"/>
      <c r="AB91" s="38"/>
      <c r="AC91" s="39"/>
      <c r="AD91" s="38"/>
      <c r="AE91" s="39"/>
      <c r="AF91" s="38"/>
      <c r="AG91" s="39"/>
      <c r="AH91" s="38"/>
      <c r="AI91" s="39"/>
      <c r="AJ91" s="38"/>
      <c r="AK91" s="39"/>
      <c r="AL91" s="38"/>
      <c r="AM91" s="39"/>
    </row>
    <row r="92" spans="1:39" x14ac:dyDescent="0.2">
      <c r="A92" s="36" t="s">
        <v>152</v>
      </c>
      <c r="B92" s="37">
        <f>SUM(B88:B89)</f>
        <v>208.13701096389741</v>
      </c>
      <c r="C92" s="40">
        <f>(SUM(C88:C89)/100)</f>
        <v>0.1494779546636697</v>
      </c>
      <c r="D92" s="38"/>
      <c r="E92" s="39"/>
      <c r="F92" s="38"/>
      <c r="G92" s="39"/>
      <c r="H92" s="38"/>
      <c r="I92" s="39"/>
      <c r="J92" s="38"/>
      <c r="K92" s="39"/>
      <c r="L92" s="38"/>
      <c r="M92" s="39"/>
      <c r="N92" s="38"/>
      <c r="O92" s="39"/>
      <c r="P92" s="38"/>
      <c r="Q92" s="39"/>
      <c r="R92" s="38"/>
      <c r="S92" s="39"/>
      <c r="T92" s="38"/>
      <c r="U92" s="39"/>
      <c r="V92" s="38"/>
      <c r="W92" s="39"/>
      <c r="X92" s="38"/>
      <c r="Y92" s="39"/>
      <c r="Z92" s="38"/>
      <c r="AA92" s="39"/>
      <c r="AB92" s="38"/>
      <c r="AC92" s="39"/>
      <c r="AD92" s="38"/>
      <c r="AE92" s="39"/>
      <c r="AF92" s="38"/>
      <c r="AG92" s="39"/>
      <c r="AH92" s="38"/>
      <c r="AI92" s="39"/>
      <c r="AJ92" s="38"/>
      <c r="AK92" s="39"/>
      <c r="AL92" s="38"/>
      <c r="AM92" s="39"/>
    </row>
    <row r="93" spans="1:39" s="25" customFormat="1" ht="12" x14ac:dyDescent="0.2"/>
    <row r="94" spans="1:39" s="25" customFormat="1" ht="12" x14ac:dyDescent="0.2">
      <c r="A94" s="45" t="s">
        <v>155</v>
      </c>
    </row>
    <row r="95" spans="1:39" s="25" customFormat="1" ht="12" x14ac:dyDescent="0.2">
      <c r="A95" s="33">
        <v>2019</v>
      </c>
      <c r="B95" s="65" t="s">
        <v>4</v>
      </c>
      <c r="C95" s="65"/>
      <c r="D95" s="66" t="s">
        <v>5</v>
      </c>
      <c r="E95" s="66"/>
      <c r="F95" s="66" t="s">
        <v>6</v>
      </c>
      <c r="G95" s="66"/>
      <c r="H95" s="66" t="s">
        <v>7</v>
      </c>
      <c r="I95" s="66"/>
      <c r="J95" s="66"/>
      <c r="K95" s="66"/>
      <c r="L95" s="66"/>
      <c r="M95" s="66"/>
      <c r="N95" s="66"/>
      <c r="O95" s="66"/>
      <c r="P95" s="66"/>
      <c r="Q95" s="66"/>
      <c r="R95" s="66" t="s">
        <v>8</v>
      </c>
      <c r="S95" s="66"/>
      <c r="T95" s="66"/>
      <c r="U95" s="66"/>
      <c r="V95" s="66" t="s">
        <v>124</v>
      </c>
      <c r="W95" s="66"/>
      <c r="X95" s="66"/>
      <c r="Y95" s="66"/>
      <c r="Z95" s="66" t="s">
        <v>125</v>
      </c>
      <c r="AA95" s="66"/>
      <c r="AB95" s="66"/>
      <c r="AC95" s="66"/>
      <c r="AD95" s="66"/>
      <c r="AE95" s="66"/>
    </row>
    <row r="96" spans="1:39" s="25" customFormat="1" ht="12" x14ac:dyDescent="0.2">
      <c r="A96" s="33"/>
      <c r="B96" s="65"/>
      <c r="C96" s="65"/>
      <c r="D96" s="66"/>
      <c r="E96" s="66"/>
      <c r="F96" s="66"/>
      <c r="G96" s="66"/>
      <c r="H96" s="66" t="s">
        <v>126</v>
      </c>
      <c r="I96" s="66"/>
      <c r="J96" s="66" t="s">
        <v>13</v>
      </c>
      <c r="K96" s="66"/>
      <c r="L96" s="66" t="s">
        <v>14</v>
      </c>
      <c r="M96" s="66"/>
      <c r="N96" s="66" t="s">
        <v>15</v>
      </c>
      <c r="O96" s="66"/>
      <c r="P96" s="66" t="s">
        <v>16</v>
      </c>
      <c r="Q96" s="66"/>
      <c r="R96" s="66" t="s">
        <v>17</v>
      </c>
      <c r="S96" s="66"/>
      <c r="T96" s="66" t="s">
        <v>18</v>
      </c>
      <c r="U96" s="66"/>
      <c r="V96" s="66" t="s">
        <v>127</v>
      </c>
      <c r="W96" s="66"/>
      <c r="X96" s="66" t="s">
        <v>128</v>
      </c>
      <c r="Y96" s="66"/>
      <c r="Z96" s="66" t="s">
        <v>129</v>
      </c>
      <c r="AA96" s="66"/>
      <c r="AB96" s="66" t="s">
        <v>130</v>
      </c>
      <c r="AC96" s="66"/>
      <c r="AD96" s="66" t="s">
        <v>27</v>
      </c>
      <c r="AE96" s="66"/>
    </row>
    <row r="97" spans="1:39" s="25" customFormat="1" ht="12" x14ac:dyDescent="0.2">
      <c r="A97" s="26" t="s">
        <v>4</v>
      </c>
      <c r="B97" s="27">
        <v>1392.4261368990001</v>
      </c>
      <c r="C97" s="28">
        <v>100</v>
      </c>
      <c r="D97" s="27">
        <v>668.04933358974301</v>
      </c>
      <c r="E97" s="28">
        <v>100</v>
      </c>
      <c r="F97" s="27">
        <v>724.37680330925798</v>
      </c>
      <c r="G97" s="28">
        <v>100</v>
      </c>
      <c r="H97" s="27">
        <v>372.68431761786502</v>
      </c>
      <c r="I97" s="28">
        <v>100</v>
      </c>
      <c r="J97" s="27">
        <v>200.62130769230799</v>
      </c>
      <c r="K97" s="28">
        <v>100</v>
      </c>
      <c r="L97" s="27">
        <v>262.90459375</v>
      </c>
      <c r="M97" s="28">
        <v>100</v>
      </c>
      <c r="N97" s="27">
        <v>223.97983974358999</v>
      </c>
      <c r="O97" s="28">
        <v>100</v>
      </c>
      <c r="P97" s="27">
        <v>332.23607809523799</v>
      </c>
      <c r="Q97" s="28">
        <v>100</v>
      </c>
      <c r="R97" s="27">
        <v>784.83302410086196</v>
      </c>
      <c r="S97" s="28">
        <v>100</v>
      </c>
      <c r="T97" s="27">
        <v>607.59311279813903</v>
      </c>
      <c r="U97" s="28">
        <v>100</v>
      </c>
      <c r="V97" s="27">
        <v>1080.22408559369</v>
      </c>
      <c r="W97" s="28">
        <v>100</v>
      </c>
      <c r="X97" s="27">
        <v>312.20205130531298</v>
      </c>
      <c r="Y97" s="28">
        <v>100</v>
      </c>
      <c r="Z97" s="27">
        <v>553.03190297440506</v>
      </c>
      <c r="AA97" s="28">
        <v>100</v>
      </c>
      <c r="AB97" s="27">
        <v>429.82520913298401</v>
      </c>
      <c r="AC97" s="28">
        <v>100</v>
      </c>
      <c r="AD97" s="27">
        <v>409.569024791613</v>
      </c>
      <c r="AE97" s="28">
        <v>100</v>
      </c>
    </row>
    <row r="98" spans="1:39" s="25" customFormat="1" ht="12" x14ac:dyDescent="0.2">
      <c r="A98" s="29" t="s">
        <v>88</v>
      </c>
      <c r="B98" s="27">
        <v>562.08561518629995</v>
      </c>
      <c r="C98" s="28">
        <v>40.367355961738198</v>
      </c>
      <c r="D98" s="30">
        <v>288.53838282051299</v>
      </c>
      <c r="E98" s="31">
        <v>43.191178901423399</v>
      </c>
      <c r="F98" s="30">
        <v>273.54723236578798</v>
      </c>
      <c r="G98" s="31">
        <v>37.763113218991599</v>
      </c>
      <c r="H98" s="30">
        <v>108.76868899917299</v>
      </c>
      <c r="I98" s="31">
        <v>29.185206851311499</v>
      </c>
      <c r="J98" s="30">
        <v>74.604994259471994</v>
      </c>
      <c r="K98" s="31">
        <v>37.186974363607099</v>
      </c>
      <c r="L98" s="30">
        <v>98.232406250000096</v>
      </c>
      <c r="M98" s="31">
        <v>37.364279128348301</v>
      </c>
      <c r="N98" s="30">
        <v>108.64176282051299</v>
      </c>
      <c r="O98" s="31">
        <v>48.505152492690897</v>
      </c>
      <c r="P98" s="30">
        <v>171.83776285714299</v>
      </c>
      <c r="Q98" s="31">
        <v>51.721584194683501</v>
      </c>
      <c r="R98" s="30">
        <v>333.46486447810298</v>
      </c>
      <c r="S98" s="31">
        <v>42.4886382501724</v>
      </c>
      <c r="T98" s="30">
        <v>228.62075070819699</v>
      </c>
      <c r="U98" s="31">
        <v>37.627278172284299</v>
      </c>
      <c r="V98" s="30">
        <v>449.08706390558399</v>
      </c>
      <c r="W98" s="31">
        <v>41.573509598128197</v>
      </c>
      <c r="X98" s="30">
        <v>112.99855128071501</v>
      </c>
      <c r="Y98" s="31">
        <v>36.1940451090151</v>
      </c>
      <c r="Z98" s="30">
        <v>235.079229230587</v>
      </c>
      <c r="AA98" s="31">
        <v>42.507354090468503</v>
      </c>
      <c r="AB98" s="30">
        <v>165.49098211928199</v>
      </c>
      <c r="AC98" s="31">
        <v>38.501925574142099</v>
      </c>
      <c r="AD98" s="30">
        <v>161.515403836432</v>
      </c>
      <c r="AE98" s="31">
        <v>39.435453869737998</v>
      </c>
    </row>
    <row r="99" spans="1:39" s="25" customFormat="1" ht="12" x14ac:dyDescent="0.2">
      <c r="A99" s="29" t="s">
        <v>89</v>
      </c>
      <c r="B99" s="27">
        <v>479.90705649304698</v>
      </c>
      <c r="C99" s="28">
        <v>34.465530614199899</v>
      </c>
      <c r="D99" s="30">
        <v>221.77901538461501</v>
      </c>
      <c r="E99" s="31">
        <v>33.197999643662897</v>
      </c>
      <c r="F99" s="30">
        <v>258.128041108432</v>
      </c>
      <c r="G99" s="31">
        <v>35.634498499840703</v>
      </c>
      <c r="H99" s="30">
        <v>126.189565756824</v>
      </c>
      <c r="I99" s="31">
        <v>33.859639322471601</v>
      </c>
      <c r="J99" s="30">
        <v>77.710218140069003</v>
      </c>
      <c r="K99" s="31">
        <v>38.734777992401902</v>
      </c>
      <c r="L99" s="30">
        <v>92.4522187500001</v>
      </c>
      <c r="M99" s="31">
        <v>35.1656916417042</v>
      </c>
      <c r="N99" s="30">
        <v>66.166987179487194</v>
      </c>
      <c r="O99" s="31">
        <v>29.541492330396601</v>
      </c>
      <c r="P99" s="30">
        <v>117.38806666666601</v>
      </c>
      <c r="Q99" s="31">
        <v>35.332727059526697</v>
      </c>
      <c r="R99" s="30">
        <v>271.38823556607502</v>
      </c>
      <c r="S99" s="31">
        <v>34.579105011156798</v>
      </c>
      <c r="T99" s="30">
        <v>208.51882092697201</v>
      </c>
      <c r="U99" s="31">
        <v>34.3188256309693</v>
      </c>
      <c r="V99" s="30">
        <v>372.19391729687402</v>
      </c>
      <c r="W99" s="31">
        <v>34.455250744785801</v>
      </c>
      <c r="X99" s="30">
        <v>107.71313919617199</v>
      </c>
      <c r="Y99" s="31">
        <v>34.501099126615102</v>
      </c>
      <c r="Z99" s="30">
        <v>190.926297046728</v>
      </c>
      <c r="AA99" s="31">
        <v>34.523559313641201</v>
      </c>
      <c r="AB99" s="30">
        <v>145.73617961485101</v>
      </c>
      <c r="AC99" s="31">
        <v>33.905917223613002</v>
      </c>
      <c r="AD99" s="30">
        <v>143.244579831468</v>
      </c>
      <c r="AE99" s="31">
        <v>34.974466124324302</v>
      </c>
    </row>
    <row r="100" spans="1:39" s="25" customFormat="1" ht="12" x14ac:dyDescent="0.2">
      <c r="A100" s="29" t="s">
        <v>134</v>
      </c>
      <c r="B100" s="27">
        <v>238.29822346291999</v>
      </c>
      <c r="C100" s="28">
        <v>17.113886126385299</v>
      </c>
      <c r="D100" s="30">
        <v>118.37762948717899</v>
      </c>
      <c r="E100" s="31">
        <v>17.719893357438199</v>
      </c>
      <c r="F100" s="30">
        <v>119.920593975741</v>
      </c>
      <c r="G100" s="31">
        <v>16.555001958634399</v>
      </c>
      <c r="H100" s="30">
        <v>77.283693134822002</v>
      </c>
      <c r="I100" s="31">
        <v>20.737039226336702</v>
      </c>
      <c r="J100" s="30">
        <v>38.167182548794599</v>
      </c>
      <c r="K100" s="31">
        <v>19.0244909615141</v>
      </c>
      <c r="L100" s="30">
        <v>54.096093750000001</v>
      </c>
      <c r="M100" s="31">
        <v>20.576321234402201</v>
      </c>
      <c r="N100" s="30">
        <v>32.871506410256401</v>
      </c>
      <c r="O100" s="31">
        <v>14.6761005132817</v>
      </c>
      <c r="P100" s="30">
        <v>35.879747619047599</v>
      </c>
      <c r="Q100" s="31">
        <v>10.799473622717899</v>
      </c>
      <c r="R100" s="30">
        <v>129.58404926361399</v>
      </c>
      <c r="S100" s="31">
        <v>16.511034230761499</v>
      </c>
      <c r="T100" s="30">
        <v>108.714174199306</v>
      </c>
      <c r="U100" s="31">
        <v>17.892594881243301</v>
      </c>
      <c r="V100" s="30">
        <v>176.06482744251099</v>
      </c>
      <c r="W100" s="31">
        <v>16.298917029400101</v>
      </c>
      <c r="X100" s="30">
        <v>62.2333960204097</v>
      </c>
      <c r="Y100" s="31">
        <v>19.933692222780898</v>
      </c>
      <c r="Z100" s="30">
        <v>91.769879505935407</v>
      </c>
      <c r="AA100" s="31">
        <v>16.593957602149899</v>
      </c>
      <c r="AB100" s="30">
        <v>75.329237570391996</v>
      </c>
      <c r="AC100" s="31">
        <v>17.525551310110799</v>
      </c>
      <c r="AD100" s="30">
        <v>71.199106386593201</v>
      </c>
      <c r="AE100" s="31">
        <v>17.3839089571823</v>
      </c>
    </row>
    <row r="101" spans="1:39" s="25" customFormat="1" ht="12" x14ac:dyDescent="0.2">
      <c r="A101" s="29" t="s">
        <v>91</v>
      </c>
      <c r="B101" s="27">
        <v>34.197805822048501</v>
      </c>
      <c r="C101" s="28">
        <v>2.45598706572749</v>
      </c>
      <c r="D101" s="30">
        <v>17.774445384615401</v>
      </c>
      <c r="E101" s="31">
        <v>2.6606486214281402</v>
      </c>
      <c r="F101" s="30">
        <v>16.4233604374331</v>
      </c>
      <c r="G101" s="31">
        <v>2.2672399726777899</v>
      </c>
      <c r="H101" s="30">
        <v>18.038970223324998</v>
      </c>
      <c r="I101" s="31">
        <v>4.84028153871005</v>
      </c>
      <c r="J101" s="30">
        <v>2.5526119402985099</v>
      </c>
      <c r="K101" s="31">
        <v>1.2723533555136799</v>
      </c>
      <c r="L101" s="30">
        <v>6.4582187500000003</v>
      </c>
      <c r="M101" s="31">
        <v>2.4564876017880501</v>
      </c>
      <c r="N101" s="30">
        <v>3.9354487179487201</v>
      </c>
      <c r="O101" s="31">
        <v>1.7570548860352699</v>
      </c>
      <c r="P101" s="30">
        <v>3.2125561904761901</v>
      </c>
      <c r="Q101" s="31">
        <v>0.966949829438838</v>
      </c>
      <c r="R101" s="30">
        <v>18.525291815549998</v>
      </c>
      <c r="S101" s="31">
        <v>2.3604118642654499</v>
      </c>
      <c r="T101" s="30">
        <v>15.6725140064984</v>
      </c>
      <c r="U101" s="31">
        <v>2.5794423400097499</v>
      </c>
      <c r="V101" s="30">
        <v>27.323060629740802</v>
      </c>
      <c r="W101" s="31">
        <v>2.5293882069593101</v>
      </c>
      <c r="X101" s="30">
        <v>6.8747451923076897</v>
      </c>
      <c r="Y101" s="31">
        <v>2.2020179443294698</v>
      </c>
      <c r="Z101" s="30">
        <v>10.428578183416001</v>
      </c>
      <c r="AA101" s="31">
        <v>1.8857100516855101</v>
      </c>
      <c r="AB101" s="30">
        <v>14.9339386962366</v>
      </c>
      <c r="AC101" s="31">
        <v>3.4744213179958301</v>
      </c>
      <c r="AD101" s="30">
        <v>8.83528894239587</v>
      </c>
      <c r="AE101" s="31">
        <v>2.1572160997505199</v>
      </c>
    </row>
    <row r="102" spans="1:39" s="25" customFormat="1" ht="12" x14ac:dyDescent="0.2">
      <c r="A102" s="29" t="s">
        <v>52</v>
      </c>
      <c r="B102" s="27">
        <v>73.332682564722006</v>
      </c>
      <c r="C102" s="28">
        <v>5.2665402222366602</v>
      </c>
      <c r="D102" s="30">
        <v>19.391320512820499</v>
      </c>
      <c r="E102" s="31">
        <v>2.9026779217968599</v>
      </c>
      <c r="F102" s="30">
        <v>53.9413620519015</v>
      </c>
      <c r="G102" s="31">
        <v>7.4465888202762196</v>
      </c>
      <c r="H102" s="30">
        <v>42.403399503722</v>
      </c>
      <c r="I102" s="31">
        <v>11.3778330611702</v>
      </c>
      <c r="J102" s="30">
        <v>7.5863008036739501</v>
      </c>
      <c r="K102" s="31">
        <v>3.7814033269631699</v>
      </c>
      <c r="L102" s="30">
        <v>10.66565625</v>
      </c>
      <c r="M102" s="31">
        <v>4.0568542747267999</v>
      </c>
      <c r="N102" s="30">
        <v>10.6958974358974</v>
      </c>
      <c r="O102" s="31">
        <v>4.7753840024807603</v>
      </c>
      <c r="P102" s="30">
        <v>1.98142857142857</v>
      </c>
      <c r="Q102" s="31">
        <v>0.59639175335454597</v>
      </c>
      <c r="R102" s="30">
        <v>29.0215667870436</v>
      </c>
      <c r="S102" s="31">
        <v>3.6978014298381399</v>
      </c>
      <c r="T102" s="30">
        <v>44.311115777678403</v>
      </c>
      <c r="U102" s="31">
        <v>7.2928930306028503</v>
      </c>
      <c r="V102" s="30">
        <v>50.9504629490133</v>
      </c>
      <c r="W102" s="31">
        <v>4.7166568148692098</v>
      </c>
      <c r="X102" s="30">
        <v>22.382219615708699</v>
      </c>
      <c r="Y102" s="31">
        <v>7.1691455972594902</v>
      </c>
      <c r="Z102" s="30">
        <v>24.827919007739599</v>
      </c>
      <c r="AA102" s="31">
        <v>4.4894189420548898</v>
      </c>
      <c r="AB102" s="30">
        <v>26.123874941745999</v>
      </c>
      <c r="AC102" s="31">
        <v>6.0777903172411403</v>
      </c>
      <c r="AD102" s="30">
        <v>22.380888615236501</v>
      </c>
      <c r="AE102" s="31">
        <v>5.4644973766323703</v>
      </c>
    </row>
    <row r="103" spans="1:39" x14ac:dyDescent="0.2">
      <c r="A103" s="36" t="s">
        <v>150</v>
      </c>
      <c r="B103" s="37">
        <f>SUM(B99:B100)</f>
        <v>718.20527995596694</v>
      </c>
      <c r="C103" s="40">
        <f>(SUM(C98:C99)/100)</f>
        <v>0.74832886575938096</v>
      </c>
      <c r="D103" s="38"/>
      <c r="E103" s="39"/>
      <c r="F103" s="38"/>
      <c r="G103" s="39"/>
      <c r="H103" s="38"/>
      <c r="I103" s="39"/>
      <c r="J103" s="38"/>
      <c r="K103" s="39"/>
      <c r="L103" s="38"/>
      <c r="M103" s="39"/>
      <c r="N103" s="38"/>
      <c r="O103" s="39"/>
      <c r="P103" s="38"/>
      <c r="Q103" s="39"/>
      <c r="R103" s="38"/>
      <c r="S103" s="39"/>
      <c r="T103" s="38"/>
      <c r="U103" s="39"/>
      <c r="V103" s="38"/>
      <c r="W103" s="39"/>
      <c r="X103" s="38"/>
      <c r="Y103" s="39"/>
      <c r="Z103" s="38"/>
      <c r="AA103" s="39"/>
      <c r="AB103" s="38"/>
      <c r="AC103" s="39"/>
      <c r="AD103" s="38"/>
      <c r="AE103" s="39"/>
      <c r="AF103" s="38"/>
      <c r="AG103" s="39"/>
      <c r="AH103" s="38"/>
      <c r="AI103" s="39"/>
      <c r="AJ103" s="38"/>
      <c r="AK103" s="39"/>
      <c r="AL103" s="38"/>
      <c r="AM103" s="39"/>
    </row>
    <row r="104" spans="1:39" x14ac:dyDescent="0.2">
      <c r="A104" s="36" t="s">
        <v>152</v>
      </c>
      <c r="B104" s="37">
        <f>SUM(B101:B102)</f>
        <v>107.53048838677051</v>
      </c>
      <c r="C104" s="40">
        <f>(SUM(C101:C102)/100)</f>
        <v>7.7225272879641496E-2</v>
      </c>
      <c r="D104" s="38"/>
      <c r="E104" s="39"/>
      <c r="F104" s="38"/>
      <c r="G104" s="39"/>
      <c r="H104" s="38"/>
      <c r="I104" s="39"/>
      <c r="J104" s="38"/>
      <c r="K104" s="39"/>
      <c r="L104" s="38"/>
      <c r="M104" s="39"/>
      <c r="N104" s="38"/>
      <c r="O104" s="39"/>
      <c r="P104" s="38"/>
      <c r="Q104" s="39"/>
      <c r="R104" s="38"/>
      <c r="S104" s="39"/>
      <c r="T104" s="38"/>
      <c r="U104" s="39"/>
      <c r="V104" s="38"/>
      <c r="W104" s="39"/>
      <c r="X104" s="38"/>
      <c r="Y104" s="39"/>
      <c r="Z104" s="38"/>
      <c r="AA104" s="39"/>
      <c r="AB104" s="38"/>
      <c r="AC104" s="39"/>
      <c r="AD104" s="38"/>
      <c r="AE104" s="39"/>
      <c r="AF104" s="38"/>
      <c r="AG104" s="39"/>
      <c r="AH104" s="38"/>
      <c r="AI104" s="39"/>
      <c r="AJ104" s="38"/>
      <c r="AK104" s="39"/>
      <c r="AL104" s="38"/>
      <c r="AM104" s="39"/>
    </row>
    <row r="105" spans="1:39" s="25" customFormat="1" ht="12" x14ac:dyDescent="0.2"/>
    <row r="106" spans="1:39" s="25" customFormat="1" ht="12" x14ac:dyDescent="0.2">
      <c r="A106" s="45" t="s">
        <v>156</v>
      </c>
    </row>
    <row r="107" spans="1:39" s="25" customFormat="1" ht="12" x14ac:dyDescent="0.2">
      <c r="A107" s="33">
        <v>2019</v>
      </c>
      <c r="B107" s="65" t="s">
        <v>4</v>
      </c>
      <c r="C107" s="65"/>
      <c r="D107" s="66" t="s">
        <v>5</v>
      </c>
      <c r="E107" s="66"/>
      <c r="F107" s="66" t="s">
        <v>6</v>
      </c>
      <c r="G107" s="66"/>
      <c r="H107" s="66" t="s">
        <v>7</v>
      </c>
      <c r="I107" s="66"/>
      <c r="J107" s="66"/>
      <c r="K107" s="66"/>
      <c r="L107" s="66"/>
      <c r="M107" s="66"/>
      <c r="N107" s="66"/>
      <c r="O107" s="66"/>
      <c r="P107" s="66"/>
      <c r="Q107" s="66"/>
      <c r="R107" s="66" t="s">
        <v>8</v>
      </c>
      <c r="S107" s="66"/>
      <c r="T107" s="66"/>
      <c r="U107" s="66"/>
      <c r="V107" s="66" t="s">
        <v>124</v>
      </c>
      <c r="W107" s="66"/>
      <c r="X107" s="66"/>
      <c r="Y107" s="66"/>
      <c r="Z107" s="66" t="s">
        <v>125</v>
      </c>
      <c r="AA107" s="66"/>
      <c r="AB107" s="66"/>
      <c r="AC107" s="66"/>
      <c r="AD107" s="66"/>
      <c r="AE107" s="66"/>
    </row>
    <row r="108" spans="1:39" s="25" customFormat="1" ht="12" x14ac:dyDescent="0.2">
      <c r="A108" s="33"/>
      <c r="B108" s="65"/>
      <c r="C108" s="65"/>
      <c r="D108" s="66"/>
      <c r="E108" s="66"/>
      <c r="F108" s="66"/>
      <c r="G108" s="66"/>
      <c r="H108" s="66" t="s">
        <v>126</v>
      </c>
      <c r="I108" s="66"/>
      <c r="J108" s="66" t="s">
        <v>13</v>
      </c>
      <c r="K108" s="66"/>
      <c r="L108" s="66" t="s">
        <v>14</v>
      </c>
      <c r="M108" s="66"/>
      <c r="N108" s="66" t="s">
        <v>15</v>
      </c>
      <c r="O108" s="66"/>
      <c r="P108" s="66" t="s">
        <v>16</v>
      </c>
      <c r="Q108" s="66"/>
      <c r="R108" s="66" t="s">
        <v>17</v>
      </c>
      <c r="S108" s="66"/>
      <c r="T108" s="66" t="s">
        <v>18</v>
      </c>
      <c r="U108" s="66"/>
      <c r="V108" s="66" t="s">
        <v>127</v>
      </c>
      <c r="W108" s="66"/>
      <c r="X108" s="66" t="s">
        <v>128</v>
      </c>
      <c r="Y108" s="66"/>
      <c r="Z108" s="66" t="s">
        <v>129</v>
      </c>
      <c r="AA108" s="66"/>
      <c r="AB108" s="66" t="s">
        <v>130</v>
      </c>
      <c r="AC108" s="66"/>
      <c r="AD108" s="66" t="s">
        <v>27</v>
      </c>
      <c r="AE108" s="66"/>
    </row>
    <row r="109" spans="1:39" s="25" customFormat="1" ht="12" x14ac:dyDescent="0.2">
      <c r="A109" s="26" t="s">
        <v>4</v>
      </c>
      <c r="B109" s="27">
        <v>1392.4261368990001</v>
      </c>
      <c r="C109" s="28">
        <v>100</v>
      </c>
      <c r="D109" s="27">
        <v>668.04933358974301</v>
      </c>
      <c r="E109" s="28">
        <v>100</v>
      </c>
      <c r="F109" s="27">
        <v>724.37680330925798</v>
      </c>
      <c r="G109" s="28">
        <v>100</v>
      </c>
      <c r="H109" s="27">
        <v>372.68431761786502</v>
      </c>
      <c r="I109" s="28">
        <v>100</v>
      </c>
      <c r="J109" s="27">
        <v>200.62130769230799</v>
      </c>
      <c r="K109" s="28">
        <v>100</v>
      </c>
      <c r="L109" s="27">
        <v>262.90459375</v>
      </c>
      <c r="M109" s="28">
        <v>100</v>
      </c>
      <c r="N109" s="27">
        <v>223.97983974358999</v>
      </c>
      <c r="O109" s="28">
        <v>100</v>
      </c>
      <c r="P109" s="27">
        <v>332.23607809523799</v>
      </c>
      <c r="Q109" s="28">
        <v>100</v>
      </c>
      <c r="R109" s="27">
        <v>784.83302410086196</v>
      </c>
      <c r="S109" s="28">
        <v>100</v>
      </c>
      <c r="T109" s="27">
        <v>607.59311279813903</v>
      </c>
      <c r="U109" s="28">
        <v>100</v>
      </c>
      <c r="V109" s="27">
        <v>1080.22408559369</v>
      </c>
      <c r="W109" s="28">
        <v>100</v>
      </c>
      <c r="X109" s="27">
        <v>312.20205130531298</v>
      </c>
      <c r="Y109" s="28">
        <v>100</v>
      </c>
      <c r="Z109" s="27">
        <v>553.03190297440506</v>
      </c>
      <c r="AA109" s="28">
        <v>100</v>
      </c>
      <c r="AB109" s="27">
        <v>429.82520913298401</v>
      </c>
      <c r="AC109" s="28">
        <v>100</v>
      </c>
      <c r="AD109" s="27">
        <v>409.569024791613</v>
      </c>
      <c r="AE109" s="28">
        <v>100</v>
      </c>
    </row>
    <row r="110" spans="1:39" s="25" customFormat="1" ht="12" x14ac:dyDescent="0.2">
      <c r="A110" s="29" t="s">
        <v>88</v>
      </c>
      <c r="B110" s="27">
        <v>571.62815000589501</v>
      </c>
      <c r="C110" s="28">
        <v>41.052673090361402</v>
      </c>
      <c r="D110" s="30">
        <v>273.95482358974402</v>
      </c>
      <c r="E110" s="31">
        <v>41.008172572773198</v>
      </c>
      <c r="F110" s="30">
        <v>297.67332641615099</v>
      </c>
      <c r="G110" s="31">
        <v>41.093713252033197</v>
      </c>
      <c r="H110" s="30">
        <v>109.385777502068</v>
      </c>
      <c r="I110" s="31">
        <v>29.350786263624599</v>
      </c>
      <c r="J110" s="30">
        <v>80.933281285878493</v>
      </c>
      <c r="K110" s="31">
        <v>40.341318784545798</v>
      </c>
      <c r="L110" s="30">
        <v>98.189062500000105</v>
      </c>
      <c r="M110" s="31">
        <v>37.347792634376503</v>
      </c>
      <c r="N110" s="30">
        <v>110.595448717949</v>
      </c>
      <c r="O110" s="31">
        <v>49.377412201275597</v>
      </c>
      <c r="P110" s="30">
        <v>172.52457999999999</v>
      </c>
      <c r="Q110" s="31">
        <v>51.928309829899</v>
      </c>
      <c r="R110" s="30">
        <v>336.34117085677798</v>
      </c>
      <c r="S110" s="31">
        <v>42.855124660701499</v>
      </c>
      <c r="T110" s="30">
        <v>235.286979149117</v>
      </c>
      <c r="U110" s="31">
        <v>38.724431563345597</v>
      </c>
      <c r="V110" s="30">
        <v>447.78841471749899</v>
      </c>
      <c r="W110" s="31">
        <v>41.4532892470543</v>
      </c>
      <c r="X110" s="30">
        <v>123.839735288395</v>
      </c>
      <c r="Y110" s="31">
        <v>39.666534787527098</v>
      </c>
      <c r="Z110" s="30">
        <v>246.65923208105201</v>
      </c>
      <c r="AA110" s="31">
        <v>44.601266356322199</v>
      </c>
      <c r="AB110" s="30">
        <v>167.566818955451</v>
      </c>
      <c r="AC110" s="31">
        <v>38.984874640893203</v>
      </c>
      <c r="AD110" s="30">
        <v>157.402098969392</v>
      </c>
      <c r="AE110" s="31">
        <v>38.431153100378602</v>
      </c>
    </row>
    <row r="111" spans="1:39" s="25" customFormat="1" ht="12" x14ac:dyDescent="0.2">
      <c r="A111" s="29" t="s">
        <v>89</v>
      </c>
      <c r="B111" s="27">
        <v>534.79529626862802</v>
      </c>
      <c r="C111" s="28">
        <v>38.407444538468802</v>
      </c>
      <c r="D111" s="30">
        <v>263.34234512820501</v>
      </c>
      <c r="E111" s="31">
        <v>39.419595512975498</v>
      </c>
      <c r="F111" s="30">
        <v>271.45295114042301</v>
      </c>
      <c r="G111" s="31">
        <v>37.473998325224102</v>
      </c>
      <c r="H111" s="30">
        <v>138.84803143093399</v>
      </c>
      <c r="I111" s="31">
        <v>37.256204478478601</v>
      </c>
      <c r="J111" s="30">
        <v>86.237599311136805</v>
      </c>
      <c r="K111" s="31">
        <v>42.985264278806802</v>
      </c>
      <c r="L111" s="30">
        <v>109.44296875000001</v>
      </c>
      <c r="M111" s="31">
        <v>41.628397278623098</v>
      </c>
      <c r="N111" s="30">
        <v>72.240961538461505</v>
      </c>
      <c r="O111" s="31">
        <v>32.253332095050297</v>
      </c>
      <c r="P111" s="30">
        <v>128.025735238095</v>
      </c>
      <c r="Q111" s="31">
        <v>38.534567339009897</v>
      </c>
      <c r="R111" s="30">
        <v>300.16217269605301</v>
      </c>
      <c r="S111" s="31">
        <v>38.245354550406702</v>
      </c>
      <c r="T111" s="30">
        <v>234.63312357257499</v>
      </c>
      <c r="U111" s="31">
        <v>38.616817509998199</v>
      </c>
      <c r="V111" s="30">
        <v>419.33058527749603</v>
      </c>
      <c r="W111" s="31">
        <v>38.818851650306698</v>
      </c>
      <c r="X111" s="30">
        <v>115.46471099113199</v>
      </c>
      <c r="Y111" s="31">
        <v>36.983969358425099</v>
      </c>
      <c r="Z111" s="30">
        <v>192.45086770021999</v>
      </c>
      <c r="AA111" s="31">
        <v>34.799234305498402</v>
      </c>
      <c r="AB111" s="30">
        <v>171.191753470279</v>
      </c>
      <c r="AC111" s="31">
        <v>39.8282254816083</v>
      </c>
      <c r="AD111" s="30">
        <v>171.15267509812901</v>
      </c>
      <c r="AE111" s="31">
        <v>41.788481242010697</v>
      </c>
    </row>
    <row r="112" spans="1:39" s="25" customFormat="1" ht="12" x14ac:dyDescent="0.2">
      <c r="A112" s="29" t="s">
        <v>134</v>
      </c>
      <c r="B112" s="27">
        <v>202.108659304144</v>
      </c>
      <c r="C112" s="28">
        <v>14.5148567631924</v>
      </c>
      <c r="D112" s="30">
        <v>103.64287256410201</v>
      </c>
      <c r="E112" s="31">
        <v>15.514254315198601</v>
      </c>
      <c r="F112" s="30">
        <v>98.465786740041295</v>
      </c>
      <c r="G112" s="31">
        <v>13.593172267555801</v>
      </c>
      <c r="H112" s="30">
        <v>79.936207609594504</v>
      </c>
      <c r="I112" s="31">
        <v>21.448771475154398</v>
      </c>
      <c r="J112" s="30">
        <v>28.851510907003501</v>
      </c>
      <c r="K112" s="31">
        <v>14.381080075129899</v>
      </c>
      <c r="L112" s="30">
        <v>40.356124999999999</v>
      </c>
      <c r="M112" s="31">
        <v>15.3501026453631</v>
      </c>
      <c r="N112" s="30">
        <v>27.1110576923077</v>
      </c>
      <c r="O112" s="31">
        <v>12.104240150963699</v>
      </c>
      <c r="P112" s="30">
        <v>25.853758095238099</v>
      </c>
      <c r="Q112" s="31">
        <v>7.7817431037176297</v>
      </c>
      <c r="R112" s="30">
        <v>110.194275470044</v>
      </c>
      <c r="S112" s="31">
        <v>14.040473844266099</v>
      </c>
      <c r="T112" s="30">
        <v>91.914383834099496</v>
      </c>
      <c r="U112" s="31">
        <v>15.127621083591199</v>
      </c>
      <c r="V112" s="30">
        <v>152.44131395816899</v>
      </c>
      <c r="W112" s="31">
        <v>14.1120084241028</v>
      </c>
      <c r="X112" s="30">
        <v>49.667345345974802</v>
      </c>
      <c r="Y112" s="31">
        <v>15.9087184527828</v>
      </c>
      <c r="Z112" s="30">
        <v>87.016191877701601</v>
      </c>
      <c r="AA112" s="31">
        <v>15.7343891753255</v>
      </c>
      <c r="AB112" s="30">
        <v>58.5150188442623</v>
      </c>
      <c r="AC112" s="31">
        <v>13.6136777464251</v>
      </c>
      <c r="AD112" s="30">
        <v>56.577448582179898</v>
      </c>
      <c r="AE112" s="31">
        <v>13.8138983071208</v>
      </c>
    </row>
    <row r="113" spans="1:39" s="25" customFormat="1" ht="12" x14ac:dyDescent="0.2">
      <c r="A113" s="29" t="s">
        <v>91</v>
      </c>
      <c r="B113" s="27">
        <v>16.3976774771062</v>
      </c>
      <c r="C113" s="28">
        <v>1.17763355933727</v>
      </c>
      <c r="D113" s="30">
        <v>7.3687323076922997</v>
      </c>
      <c r="E113" s="31">
        <v>1.1030221777329901</v>
      </c>
      <c r="F113" s="30">
        <v>9.0289451694139196</v>
      </c>
      <c r="G113" s="31">
        <v>1.2464431671701699</v>
      </c>
      <c r="H113" s="30">
        <v>6.4576923076922998</v>
      </c>
      <c r="I113" s="31">
        <v>1.7327512863886401</v>
      </c>
      <c r="J113" s="30">
        <v>0</v>
      </c>
      <c r="K113" s="31">
        <v>0</v>
      </c>
      <c r="L113" s="30">
        <v>3.2507812500000002</v>
      </c>
      <c r="M113" s="31">
        <v>1.2364870478798899</v>
      </c>
      <c r="N113" s="30">
        <v>4.0922115384615401</v>
      </c>
      <c r="O113" s="31">
        <v>1.82704458720315</v>
      </c>
      <c r="P113" s="30">
        <v>2.5969923809523801</v>
      </c>
      <c r="Q113" s="31">
        <v>0.78167079139669204</v>
      </c>
      <c r="R113" s="30">
        <v>8.3072619551281992</v>
      </c>
      <c r="S113" s="31">
        <v>1.05847507686687</v>
      </c>
      <c r="T113" s="30">
        <v>8.0904155219780201</v>
      </c>
      <c r="U113" s="31">
        <v>1.3315515517809899</v>
      </c>
      <c r="V113" s="30">
        <v>12.562252797618999</v>
      </c>
      <c r="W113" s="31">
        <v>1.1629302628181</v>
      </c>
      <c r="X113" s="30">
        <v>3.83542467948718</v>
      </c>
      <c r="Y113" s="31">
        <v>1.22850720020939</v>
      </c>
      <c r="Z113" s="30">
        <v>4.8348712225274699</v>
      </c>
      <c r="AA113" s="31">
        <v>0.87424815756989604</v>
      </c>
      <c r="AB113" s="30">
        <v>6.7503912225274698</v>
      </c>
      <c r="AC113" s="31">
        <v>1.5704968157042101</v>
      </c>
      <c r="AD113" s="30">
        <v>4.8124150320512804</v>
      </c>
      <c r="AE113" s="31">
        <v>1.1749948704006199</v>
      </c>
    </row>
    <row r="114" spans="1:39" s="25" customFormat="1" ht="12" x14ac:dyDescent="0.2">
      <c r="A114" s="29" t="s">
        <v>133</v>
      </c>
      <c r="B114" s="27">
        <v>67.496353843228462</v>
      </c>
      <c r="C114" s="28">
        <v>4.8473920486400806</v>
      </c>
      <c r="D114" s="30">
        <v>19.740560000000002</v>
      </c>
      <c r="E114" s="31">
        <v>2.9549554213196609</v>
      </c>
      <c r="F114" s="30">
        <v>47.75579384322846</v>
      </c>
      <c r="G114" s="31">
        <v>6.5926729880167141</v>
      </c>
      <c r="H114" s="30">
        <v>38.056608767576499</v>
      </c>
      <c r="I114" s="31">
        <v>10.211486496353766</v>
      </c>
      <c r="J114" s="30">
        <v>4.5989161882893299</v>
      </c>
      <c r="K114" s="31">
        <v>2.2923368615175499</v>
      </c>
      <c r="L114" s="30">
        <v>11.66565625</v>
      </c>
      <c r="M114" s="31">
        <v>4.437220393757384</v>
      </c>
      <c r="N114" s="30">
        <v>9.94016025641025</v>
      </c>
      <c r="O114" s="31">
        <v>4.4379709655072803</v>
      </c>
      <c r="P114" s="30">
        <v>3.2350123809523801</v>
      </c>
      <c r="Q114" s="31">
        <v>0.97370893597685604</v>
      </c>
      <c r="R114" s="30">
        <v>29.828143122858283</v>
      </c>
      <c r="S114" s="31">
        <v>3.8005718677588431</v>
      </c>
      <c r="T114" s="30">
        <v>37.668210720370183</v>
      </c>
      <c r="U114" s="31">
        <v>6.1995782912839923</v>
      </c>
      <c r="V114" s="30">
        <v>48.101518842904362</v>
      </c>
      <c r="W114" s="31">
        <v>4.4529204157180073</v>
      </c>
      <c r="X114" s="30">
        <v>19.3948350003241</v>
      </c>
      <c r="Y114" s="31">
        <v>6.2122702010555297</v>
      </c>
      <c r="Z114" s="30">
        <v>22.07074009290438</v>
      </c>
      <c r="AA114" s="31">
        <v>3.9908620052839638</v>
      </c>
      <c r="AB114" s="30">
        <v>25.801226640463881</v>
      </c>
      <c r="AC114" s="31">
        <v>6.0027253153691298</v>
      </c>
      <c r="AD114" s="30">
        <v>19.624387109860102</v>
      </c>
      <c r="AE114" s="31">
        <v>4.7914724800892703</v>
      </c>
    </row>
    <row r="115" spans="1:39" x14ac:dyDescent="0.2">
      <c r="A115" s="36" t="s">
        <v>150</v>
      </c>
      <c r="B115" s="37">
        <f>SUM(B110:B111)</f>
        <v>1106.423446274523</v>
      </c>
      <c r="C115" s="40">
        <f>(SUM(C110:C111)/100)</f>
        <v>0.79460117628830207</v>
      </c>
      <c r="D115" s="38"/>
      <c r="E115" s="39"/>
      <c r="F115" s="38"/>
      <c r="G115" s="39"/>
      <c r="H115" s="38"/>
      <c r="I115" s="39"/>
      <c r="J115" s="38"/>
      <c r="K115" s="39"/>
      <c r="L115" s="38"/>
      <c r="M115" s="39"/>
      <c r="N115" s="38"/>
      <c r="O115" s="39"/>
      <c r="P115" s="38"/>
      <c r="Q115" s="39"/>
      <c r="R115" s="38"/>
      <c r="S115" s="39"/>
      <c r="T115" s="38"/>
      <c r="U115" s="39"/>
      <c r="V115" s="38"/>
      <c r="W115" s="39"/>
      <c r="X115" s="38"/>
      <c r="Y115" s="39"/>
      <c r="Z115" s="38"/>
      <c r="AA115" s="39"/>
      <c r="AB115" s="38"/>
      <c r="AC115" s="39"/>
      <c r="AD115" s="38"/>
      <c r="AE115" s="39"/>
      <c r="AF115" s="38"/>
      <c r="AG115" s="39"/>
      <c r="AH115" s="38"/>
      <c r="AI115" s="39"/>
      <c r="AJ115" s="38"/>
      <c r="AK115" s="39"/>
      <c r="AL115" s="38"/>
      <c r="AM115" s="39"/>
    </row>
    <row r="116" spans="1:39" x14ac:dyDescent="0.2">
      <c r="A116" s="36" t="s">
        <v>152</v>
      </c>
      <c r="B116" s="37">
        <f>SUM(B112:B113)</f>
        <v>218.50633678125018</v>
      </c>
      <c r="C116" s="40">
        <f>(SUM(C112:C113)/100)</f>
        <v>0.1569249032252967</v>
      </c>
      <c r="D116" s="38"/>
      <c r="E116" s="39"/>
      <c r="F116" s="38"/>
      <c r="G116" s="39"/>
      <c r="H116" s="38"/>
      <c r="I116" s="39"/>
      <c r="J116" s="38"/>
      <c r="K116" s="39"/>
      <c r="L116" s="38"/>
      <c r="M116" s="39"/>
      <c r="N116" s="38"/>
      <c r="O116" s="39"/>
      <c r="P116" s="38"/>
      <c r="Q116" s="39"/>
      <c r="R116" s="38"/>
      <c r="S116" s="39"/>
      <c r="T116" s="38"/>
      <c r="U116" s="39"/>
      <c r="V116" s="38"/>
      <c r="W116" s="39"/>
      <c r="X116" s="38"/>
      <c r="Y116" s="39"/>
      <c r="Z116" s="38"/>
      <c r="AA116" s="39"/>
      <c r="AB116" s="38"/>
      <c r="AC116" s="39"/>
      <c r="AD116" s="38"/>
      <c r="AE116" s="39"/>
      <c r="AF116" s="38"/>
      <c r="AG116" s="39"/>
      <c r="AH116" s="38"/>
      <c r="AI116" s="39"/>
      <c r="AJ116" s="38"/>
      <c r="AK116" s="39"/>
      <c r="AL116" s="38"/>
      <c r="AM116" s="39"/>
    </row>
  </sheetData>
  <mergeCells count="298">
    <mergeCell ref="B107:C108"/>
    <mergeCell ref="D107:E108"/>
    <mergeCell ref="F107:G108"/>
    <mergeCell ref="H107:Q107"/>
    <mergeCell ref="V107:Y107"/>
    <mergeCell ref="R107:U107"/>
    <mergeCell ref="Z107:AE107"/>
    <mergeCell ref="H108:I108"/>
    <mergeCell ref="J108:K108"/>
    <mergeCell ref="L108:M108"/>
    <mergeCell ref="N108:O108"/>
    <mergeCell ref="P108:Q108"/>
    <mergeCell ref="V108:W108"/>
    <mergeCell ref="X108:Y108"/>
    <mergeCell ref="R108:S108"/>
    <mergeCell ref="T108:U108"/>
    <mergeCell ref="Z108:AA108"/>
    <mergeCell ref="AB108:AC108"/>
    <mergeCell ref="AD108:AE108"/>
    <mergeCell ref="B95:C96"/>
    <mergeCell ref="D95:E96"/>
    <mergeCell ref="F95:G96"/>
    <mergeCell ref="H95:Q95"/>
    <mergeCell ref="V95:Y95"/>
    <mergeCell ref="R95:U95"/>
    <mergeCell ref="Z95:AE95"/>
    <mergeCell ref="H96:I96"/>
    <mergeCell ref="J96:K96"/>
    <mergeCell ref="L96:M96"/>
    <mergeCell ref="N96:O96"/>
    <mergeCell ref="P96:Q96"/>
    <mergeCell ref="V96:W96"/>
    <mergeCell ref="X96:Y96"/>
    <mergeCell ref="R96:S96"/>
    <mergeCell ref="T96:U96"/>
    <mergeCell ref="Z96:AA96"/>
    <mergeCell ref="AB96:AC96"/>
    <mergeCell ref="AD96:AE96"/>
    <mergeCell ref="B83:C84"/>
    <mergeCell ref="D83:E84"/>
    <mergeCell ref="F83:G84"/>
    <mergeCell ref="H83:Q83"/>
    <mergeCell ref="V83:Y83"/>
    <mergeCell ref="R83:U83"/>
    <mergeCell ref="Z83:AE83"/>
    <mergeCell ref="H84:I84"/>
    <mergeCell ref="J84:K84"/>
    <mergeCell ref="L84:M84"/>
    <mergeCell ref="N84:O84"/>
    <mergeCell ref="P84:Q84"/>
    <mergeCell ref="V84:W84"/>
    <mergeCell ref="X84:Y84"/>
    <mergeCell ref="R84:S84"/>
    <mergeCell ref="T84:U84"/>
    <mergeCell ref="Z84:AA84"/>
    <mergeCell ref="AB84:AC84"/>
    <mergeCell ref="AD84:AE84"/>
    <mergeCell ref="B71:C72"/>
    <mergeCell ref="D71:E72"/>
    <mergeCell ref="F71:G72"/>
    <mergeCell ref="H71:Q71"/>
    <mergeCell ref="V71:Y71"/>
    <mergeCell ref="R71:U71"/>
    <mergeCell ref="Z71:AE71"/>
    <mergeCell ref="H72:I72"/>
    <mergeCell ref="J72:K72"/>
    <mergeCell ref="L72:M72"/>
    <mergeCell ref="N72:O72"/>
    <mergeCell ref="P72:Q72"/>
    <mergeCell ref="V72:W72"/>
    <mergeCell ref="X72:Y72"/>
    <mergeCell ref="R72:S72"/>
    <mergeCell ref="T72:U72"/>
    <mergeCell ref="Z72:AA72"/>
    <mergeCell ref="AB72:AC72"/>
    <mergeCell ref="AD72:AE72"/>
    <mergeCell ref="A67:AM67"/>
    <mergeCell ref="A2:XFD2"/>
    <mergeCell ref="A55:AM55"/>
    <mergeCell ref="B64:C64"/>
    <mergeCell ref="D64:E64"/>
    <mergeCell ref="F64:G64"/>
    <mergeCell ref="H64:I64"/>
    <mergeCell ref="J64:K64"/>
    <mergeCell ref="L64:M64"/>
    <mergeCell ref="N64:O64"/>
    <mergeCell ref="P64:Q64"/>
    <mergeCell ref="R64:S64"/>
    <mergeCell ref="T64:U64"/>
    <mergeCell ref="AF64:AG64"/>
    <mergeCell ref="AH64:AI64"/>
    <mergeCell ref="AJ64:AK64"/>
    <mergeCell ref="AL64:AM64"/>
    <mergeCell ref="V64:W64"/>
    <mergeCell ref="X64:Y64"/>
    <mergeCell ref="Z64:AA64"/>
    <mergeCell ref="AB64:AC64"/>
    <mergeCell ref="AD64:AE64"/>
    <mergeCell ref="A42:AM42"/>
    <mergeCell ref="B51:C51"/>
    <mergeCell ref="D51:E51"/>
    <mergeCell ref="F51:G51"/>
    <mergeCell ref="H51:I51"/>
    <mergeCell ref="J51:K51"/>
    <mergeCell ref="L51:M51"/>
    <mergeCell ref="N51:O51"/>
    <mergeCell ref="P51:Q51"/>
    <mergeCell ref="R51:S51"/>
    <mergeCell ref="T51:U51"/>
    <mergeCell ref="AF51:AG51"/>
    <mergeCell ref="AH51:AI51"/>
    <mergeCell ref="AJ51:AK51"/>
    <mergeCell ref="AL51:AM51"/>
    <mergeCell ref="V51:W51"/>
    <mergeCell ref="X51:Y51"/>
    <mergeCell ref="Z51:AA51"/>
    <mergeCell ref="AB51:AC51"/>
    <mergeCell ref="AD51:AE51"/>
    <mergeCell ref="A3:AM3"/>
    <mergeCell ref="A29:AM29"/>
    <mergeCell ref="B38:C38"/>
    <mergeCell ref="D38:E38"/>
    <mergeCell ref="F38:G38"/>
    <mergeCell ref="H38:I38"/>
    <mergeCell ref="J38:K38"/>
    <mergeCell ref="L38:M38"/>
    <mergeCell ref="N38:O38"/>
    <mergeCell ref="P38:Q38"/>
    <mergeCell ref="R38:S38"/>
    <mergeCell ref="T38:U38"/>
    <mergeCell ref="AF38:AG38"/>
    <mergeCell ref="AH38:AI38"/>
    <mergeCell ref="AJ38:AK38"/>
    <mergeCell ref="AL38:AM38"/>
    <mergeCell ref="V38:W38"/>
    <mergeCell ref="X38:Y38"/>
    <mergeCell ref="Z38:AA38"/>
    <mergeCell ref="AB38:AC38"/>
    <mergeCell ref="AD38:AE38"/>
    <mergeCell ref="Z31:AA31"/>
    <mergeCell ref="AB31:AC31"/>
    <mergeCell ref="AD31:AE31"/>
    <mergeCell ref="A16:AM16"/>
    <mergeCell ref="B25:C25"/>
    <mergeCell ref="D25:E25"/>
    <mergeCell ref="F25:G25"/>
    <mergeCell ref="H25:I25"/>
    <mergeCell ref="J25:K25"/>
    <mergeCell ref="L25:M25"/>
    <mergeCell ref="N25:O25"/>
    <mergeCell ref="P25:Q25"/>
    <mergeCell ref="R25:S25"/>
    <mergeCell ref="T25:U25"/>
    <mergeCell ref="AF25:AG25"/>
    <mergeCell ref="AH25:AI25"/>
    <mergeCell ref="AJ25:AK25"/>
    <mergeCell ref="AL25:AM25"/>
    <mergeCell ref="V25:W25"/>
    <mergeCell ref="X25:Y25"/>
    <mergeCell ref="Z25:AA25"/>
    <mergeCell ref="AB25:AC25"/>
    <mergeCell ref="AD25:AE25"/>
    <mergeCell ref="B17:C18"/>
    <mergeCell ref="D17:E18"/>
    <mergeCell ref="F17:G18"/>
    <mergeCell ref="H17:Q17"/>
    <mergeCell ref="B12:C12"/>
    <mergeCell ref="D12:E12"/>
    <mergeCell ref="F12:G12"/>
    <mergeCell ref="H12:I12"/>
    <mergeCell ref="J12:K12"/>
    <mergeCell ref="L12:M12"/>
    <mergeCell ref="N12:O12"/>
    <mergeCell ref="P12:Q12"/>
    <mergeCell ref="R12:S12"/>
    <mergeCell ref="AD12:AE12"/>
    <mergeCell ref="T12:U12"/>
    <mergeCell ref="AF12:AG12"/>
    <mergeCell ref="AH12:AI12"/>
    <mergeCell ref="AJ12:AK12"/>
    <mergeCell ref="AL12:AM12"/>
    <mergeCell ref="V12:W12"/>
    <mergeCell ref="X12:Y12"/>
    <mergeCell ref="Z12:AA12"/>
    <mergeCell ref="AB12:AC12"/>
    <mergeCell ref="D4:E5"/>
    <mergeCell ref="F4:G5"/>
    <mergeCell ref="H4:Q4"/>
    <mergeCell ref="R4:U4"/>
    <mergeCell ref="AF4:AM4"/>
    <mergeCell ref="V4:Y4"/>
    <mergeCell ref="Z4:AE4"/>
    <mergeCell ref="H5:I5"/>
    <mergeCell ref="J5:K5"/>
    <mergeCell ref="L5:M5"/>
    <mergeCell ref="N5:O5"/>
    <mergeCell ref="P5:Q5"/>
    <mergeCell ref="R5:S5"/>
    <mergeCell ref="T5:U5"/>
    <mergeCell ref="AF5:AG5"/>
    <mergeCell ref="AH5:AI5"/>
    <mergeCell ref="AJ5:AK5"/>
    <mergeCell ref="AL5:AM5"/>
    <mergeCell ref="V5:W5"/>
    <mergeCell ref="X5:Y5"/>
    <mergeCell ref="Z5:AA5"/>
    <mergeCell ref="AB5:AC5"/>
    <mergeCell ref="AD5:AE5"/>
    <mergeCell ref="R17:U17"/>
    <mergeCell ref="AF17:AM17"/>
    <mergeCell ref="V17:Y17"/>
    <mergeCell ref="Z17:AE17"/>
    <mergeCell ref="H18:I18"/>
    <mergeCell ref="J18:K18"/>
    <mergeCell ref="L18:M18"/>
    <mergeCell ref="N18:O18"/>
    <mergeCell ref="P18:Q18"/>
    <mergeCell ref="R18:S18"/>
    <mergeCell ref="T18:U18"/>
    <mergeCell ref="AF18:AG18"/>
    <mergeCell ref="AH18:AI18"/>
    <mergeCell ref="AJ18:AK18"/>
    <mergeCell ref="AL18:AM18"/>
    <mergeCell ref="V18:W18"/>
    <mergeCell ref="X18:Y18"/>
    <mergeCell ref="Z18:AA18"/>
    <mergeCell ref="B4:C5"/>
    <mergeCell ref="AB18:AC18"/>
    <mergeCell ref="AD18:AE18"/>
    <mergeCell ref="B30:C31"/>
    <mergeCell ref="D30:E31"/>
    <mergeCell ref="F30:G31"/>
    <mergeCell ref="H30:Q30"/>
    <mergeCell ref="R30:U30"/>
    <mergeCell ref="AF30:AM30"/>
    <mergeCell ref="V30:Y30"/>
    <mergeCell ref="Z30:AE30"/>
    <mergeCell ref="H31:I31"/>
    <mergeCell ref="J31:K31"/>
    <mergeCell ref="L31:M31"/>
    <mergeCell ref="N31:O31"/>
    <mergeCell ref="P31:Q31"/>
    <mergeCell ref="R31:S31"/>
    <mergeCell ref="T31:U31"/>
    <mergeCell ref="AF31:AG31"/>
    <mergeCell ref="AH31:AI31"/>
    <mergeCell ref="AJ31:AK31"/>
    <mergeCell ref="AL31:AM31"/>
    <mergeCell ref="V31:W31"/>
    <mergeCell ref="X31:Y31"/>
    <mergeCell ref="Z57:AA57"/>
    <mergeCell ref="B43:C44"/>
    <mergeCell ref="D43:E44"/>
    <mergeCell ref="F43:G44"/>
    <mergeCell ref="H43:Q43"/>
    <mergeCell ref="R43:U43"/>
    <mergeCell ref="AF43:AM43"/>
    <mergeCell ref="V43:Y43"/>
    <mergeCell ref="Z43:AE43"/>
    <mergeCell ref="H44:I44"/>
    <mergeCell ref="J44:K44"/>
    <mergeCell ref="L44:M44"/>
    <mergeCell ref="N44:O44"/>
    <mergeCell ref="P44:Q44"/>
    <mergeCell ref="R44:S44"/>
    <mergeCell ref="T44:U44"/>
    <mergeCell ref="AF44:AG44"/>
    <mergeCell ref="AH44:AI44"/>
    <mergeCell ref="AJ44:AK44"/>
    <mergeCell ref="AL44:AM44"/>
    <mergeCell ref="V44:W44"/>
    <mergeCell ref="X44:Y44"/>
    <mergeCell ref="Z44:AA44"/>
    <mergeCell ref="AB44:AC44"/>
    <mergeCell ref="AB57:AC57"/>
    <mergeCell ref="AD57:AE57"/>
    <mergeCell ref="AD44:AE44"/>
    <mergeCell ref="B56:C57"/>
    <mergeCell ref="D56:E57"/>
    <mergeCell ref="F56:G57"/>
    <mergeCell ref="H56:Q56"/>
    <mergeCell ref="R56:U56"/>
    <mergeCell ref="AF56:AM56"/>
    <mergeCell ref="V56:Y56"/>
    <mergeCell ref="Z56:AE56"/>
    <mergeCell ref="H57:I57"/>
    <mergeCell ref="J57:K57"/>
    <mergeCell ref="L57:M57"/>
    <mergeCell ref="N57:O57"/>
    <mergeCell ref="P57:Q57"/>
    <mergeCell ref="R57:S57"/>
    <mergeCell ref="T57:U57"/>
    <mergeCell ref="AF57:AG57"/>
    <mergeCell ref="AH57:AI57"/>
    <mergeCell ref="AJ57:AK57"/>
    <mergeCell ref="AL57:AM57"/>
    <mergeCell ref="V57:W57"/>
    <mergeCell ref="X57:Y57"/>
  </mergeCells>
  <hyperlinks>
    <hyperlink ref="A1" location="'Table of contents'!$A$1" display="&lt;&lt; Back" xr:uid="{00000000-0004-0000-0900-000000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62"/>
  <sheetViews>
    <sheetView zoomScaleNormal="100" workbookViewId="0">
      <selection activeCell="D15" sqref="D15"/>
    </sheetView>
  </sheetViews>
  <sheetFormatPr defaultColWidth="8.7109375" defaultRowHeight="12.75" x14ac:dyDescent="0.2"/>
  <cols>
    <col min="1" max="1" width="50.5703125" style="1" customWidth="1"/>
    <col min="2" max="35" width="6.140625" style="1" customWidth="1"/>
    <col min="36" max="36" width="6" style="1" bestFit="1" customWidth="1"/>
    <col min="37" max="37" width="7" style="1" bestFit="1" customWidth="1"/>
    <col min="38" max="38" width="4" style="1" bestFit="1" customWidth="1"/>
    <col min="39" max="39" width="6" style="1" bestFit="1" customWidth="1"/>
    <col min="40" max="16384" width="8.7109375" style="1"/>
  </cols>
  <sheetData>
    <row r="1" spans="1:39" x14ac:dyDescent="0.2">
      <c r="A1" s="2" t="s">
        <v>1</v>
      </c>
    </row>
    <row r="2" spans="1:39" s="61" customFormat="1" ht="26.25" customHeight="1" x14ac:dyDescent="0.25">
      <c r="A2" s="61" t="s">
        <v>96</v>
      </c>
    </row>
    <row r="3" spans="1:39" x14ac:dyDescent="0.2">
      <c r="A3" s="68" t="s">
        <v>97</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row>
    <row r="4" spans="1:39" x14ac:dyDescent="0.2">
      <c r="A4" s="46" t="s">
        <v>158</v>
      </c>
      <c r="B4" s="56" t="s">
        <v>4</v>
      </c>
      <c r="C4" s="57"/>
      <c r="D4" s="60" t="s">
        <v>5</v>
      </c>
      <c r="E4" s="60"/>
      <c r="F4" s="60" t="s">
        <v>6</v>
      </c>
      <c r="G4" s="60"/>
      <c r="H4" s="60" t="s">
        <v>7</v>
      </c>
      <c r="I4" s="60"/>
      <c r="J4" s="60"/>
      <c r="K4" s="60"/>
      <c r="L4" s="60"/>
      <c r="M4" s="60"/>
      <c r="N4" s="60"/>
      <c r="O4" s="60"/>
      <c r="P4" s="60"/>
      <c r="Q4" s="60"/>
      <c r="R4" s="60" t="s">
        <v>8</v>
      </c>
      <c r="S4" s="60"/>
      <c r="T4" s="60"/>
      <c r="U4" s="60"/>
      <c r="V4" s="60" t="s">
        <v>10</v>
      </c>
      <c r="W4" s="60"/>
      <c r="X4" s="60"/>
      <c r="Y4" s="60"/>
      <c r="Z4" s="60" t="s">
        <v>11</v>
      </c>
      <c r="AA4" s="60"/>
      <c r="AB4" s="60"/>
      <c r="AC4" s="60"/>
      <c r="AD4" s="60"/>
      <c r="AE4" s="60"/>
      <c r="AF4" s="60" t="s">
        <v>9</v>
      </c>
      <c r="AG4" s="60"/>
      <c r="AH4" s="60"/>
      <c r="AI4" s="60"/>
      <c r="AJ4" s="60"/>
      <c r="AK4" s="60"/>
      <c r="AL4" s="60"/>
      <c r="AM4" s="60"/>
    </row>
    <row r="5" spans="1:39" x14ac:dyDescent="0.2">
      <c r="A5" s="47"/>
      <c r="B5" s="58"/>
      <c r="C5" s="59"/>
      <c r="D5" s="60"/>
      <c r="E5" s="60"/>
      <c r="F5" s="60"/>
      <c r="G5" s="60"/>
      <c r="H5" s="60" t="s">
        <v>12</v>
      </c>
      <c r="I5" s="60"/>
      <c r="J5" s="60" t="s">
        <v>13</v>
      </c>
      <c r="K5" s="60"/>
      <c r="L5" s="60" t="s">
        <v>14</v>
      </c>
      <c r="M5" s="60"/>
      <c r="N5" s="60" t="s">
        <v>15</v>
      </c>
      <c r="O5" s="60"/>
      <c r="P5" s="60" t="s">
        <v>16</v>
      </c>
      <c r="Q5" s="60"/>
      <c r="R5" s="60" t="s">
        <v>17</v>
      </c>
      <c r="S5" s="60"/>
      <c r="T5" s="60" t="s">
        <v>18</v>
      </c>
      <c r="U5" s="60"/>
      <c r="V5" s="60" t="s">
        <v>23</v>
      </c>
      <c r="W5" s="60"/>
      <c r="X5" s="60" t="s">
        <v>24</v>
      </c>
      <c r="Y5" s="60"/>
      <c r="Z5" s="60" t="s">
        <v>25</v>
      </c>
      <c r="AA5" s="60"/>
      <c r="AB5" s="60" t="s">
        <v>26</v>
      </c>
      <c r="AC5" s="60"/>
      <c r="AD5" s="60" t="s">
        <v>27</v>
      </c>
      <c r="AE5" s="60"/>
      <c r="AF5" s="60" t="s">
        <v>19</v>
      </c>
      <c r="AG5" s="60"/>
      <c r="AH5" s="60" t="s">
        <v>20</v>
      </c>
      <c r="AI5" s="60"/>
      <c r="AJ5" s="60" t="s">
        <v>21</v>
      </c>
      <c r="AK5" s="60"/>
      <c r="AL5" s="60" t="s">
        <v>22</v>
      </c>
      <c r="AM5" s="60"/>
    </row>
    <row r="6" spans="1:39" x14ac:dyDescent="0.2">
      <c r="A6" s="4" t="s">
        <v>4</v>
      </c>
      <c r="B6" s="5">
        <v>1433.34329033462</v>
      </c>
      <c r="C6" s="6">
        <v>100</v>
      </c>
      <c r="D6" s="5">
        <v>690.69631837200404</v>
      </c>
      <c r="E6" s="6">
        <v>100</v>
      </c>
      <c r="F6" s="5">
        <v>742.64697196261602</v>
      </c>
      <c r="G6" s="6">
        <v>100</v>
      </c>
      <c r="H6" s="5">
        <v>415.29300000000001</v>
      </c>
      <c r="I6" s="6">
        <v>100</v>
      </c>
      <c r="J6" s="5">
        <v>214.113</v>
      </c>
      <c r="K6" s="6">
        <v>100</v>
      </c>
      <c r="L6" s="5">
        <v>235.66800000000001</v>
      </c>
      <c r="M6" s="6">
        <v>100</v>
      </c>
      <c r="N6" s="5">
        <v>235.798636363637</v>
      </c>
      <c r="O6" s="6">
        <v>100</v>
      </c>
      <c r="P6" s="5">
        <v>332.47065397098402</v>
      </c>
      <c r="Q6" s="6">
        <v>100</v>
      </c>
      <c r="R6" s="5">
        <v>785.74626286223202</v>
      </c>
      <c r="S6" s="6">
        <v>100</v>
      </c>
      <c r="T6" s="5">
        <v>647.59702747238805</v>
      </c>
      <c r="U6" s="6">
        <v>100</v>
      </c>
      <c r="V6" s="5">
        <v>1154.7615768447599</v>
      </c>
      <c r="W6" s="6">
        <v>100</v>
      </c>
      <c r="X6" s="5">
        <v>278.58171348986201</v>
      </c>
      <c r="Y6" s="6">
        <v>100</v>
      </c>
      <c r="Z6" s="5">
        <v>582.68300561179296</v>
      </c>
      <c r="AA6" s="6">
        <v>100</v>
      </c>
      <c r="AB6" s="5">
        <v>454.27495438664403</v>
      </c>
      <c r="AC6" s="6">
        <v>100</v>
      </c>
      <c r="AD6" s="5">
        <v>392.585520727774</v>
      </c>
      <c r="AE6" s="6">
        <v>100</v>
      </c>
      <c r="AF6" s="5">
        <v>259.47545926406599</v>
      </c>
      <c r="AG6" s="6">
        <v>100</v>
      </c>
      <c r="AH6" s="5">
        <v>638.98178179741603</v>
      </c>
      <c r="AI6" s="6">
        <v>100</v>
      </c>
      <c r="AJ6" s="5">
        <v>266.784966541031</v>
      </c>
      <c r="AK6" s="6">
        <v>100</v>
      </c>
      <c r="AL6" s="5">
        <v>268.10108273210801</v>
      </c>
      <c r="AM6" s="6">
        <v>100</v>
      </c>
    </row>
    <row r="7" spans="1:39" x14ac:dyDescent="0.2">
      <c r="A7" s="7" t="s">
        <v>88</v>
      </c>
      <c r="B7" s="5">
        <v>766.50168207444995</v>
      </c>
      <c r="C7" s="6">
        <v>53.476490052533499</v>
      </c>
      <c r="D7" s="8">
        <v>362.59901938204001</v>
      </c>
      <c r="E7" s="9">
        <v>52.497604191187698</v>
      </c>
      <c r="F7" s="8">
        <v>403.90266269240999</v>
      </c>
      <c r="G7" s="9">
        <v>54.386899555384197</v>
      </c>
      <c r="H7" s="8">
        <v>222.05293856364901</v>
      </c>
      <c r="I7" s="9">
        <v>53.468981794455701</v>
      </c>
      <c r="J7" s="8">
        <v>88.913242433795702</v>
      </c>
      <c r="K7" s="9">
        <v>41.526316680348998</v>
      </c>
      <c r="L7" s="8">
        <v>124.46678142857201</v>
      </c>
      <c r="M7" s="9">
        <v>52.814459930313603</v>
      </c>
      <c r="N7" s="8">
        <v>129.29673611111099</v>
      </c>
      <c r="O7" s="9">
        <v>54.833538524674303</v>
      </c>
      <c r="P7" s="8">
        <v>201.77198353732399</v>
      </c>
      <c r="Q7" s="9">
        <v>60.688659623755299</v>
      </c>
      <c r="R7" s="8">
        <v>401.40097197470499</v>
      </c>
      <c r="S7" s="9">
        <v>51.0853173532795</v>
      </c>
      <c r="T7" s="8">
        <v>365.10071009974502</v>
      </c>
      <c r="U7" s="9">
        <v>56.377761881452102</v>
      </c>
      <c r="V7" s="8">
        <v>638.76867389024005</v>
      </c>
      <c r="W7" s="9">
        <v>55.316065818157497</v>
      </c>
      <c r="X7" s="8">
        <v>127.733008184211</v>
      </c>
      <c r="Y7" s="9">
        <v>45.8511818970698</v>
      </c>
      <c r="Z7" s="8">
        <v>314.90812667524199</v>
      </c>
      <c r="AA7" s="9">
        <v>54.044501665979098</v>
      </c>
      <c r="AB7" s="8">
        <v>253.95410555765699</v>
      </c>
      <c r="AC7" s="9">
        <v>55.903171219408897</v>
      </c>
      <c r="AD7" s="8">
        <v>196.33308620518801</v>
      </c>
      <c r="AE7" s="9">
        <v>50.010271861587199</v>
      </c>
      <c r="AF7" s="8">
        <v>146.77245963193599</v>
      </c>
      <c r="AG7" s="9">
        <v>56.5650640134592</v>
      </c>
      <c r="AH7" s="8">
        <v>358.69398256371699</v>
      </c>
      <c r="AI7" s="9">
        <v>56.135244036963499</v>
      </c>
      <c r="AJ7" s="8">
        <v>106.478236275013</v>
      </c>
      <c r="AK7" s="9">
        <v>39.911632823822103</v>
      </c>
      <c r="AL7" s="8">
        <v>154.55700360378501</v>
      </c>
      <c r="AM7" s="9">
        <v>57.648780090239697</v>
      </c>
    </row>
    <row r="8" spans="1:39" x14ac:dyDescent="0.2">
      <c r="A8" s="7" t="s">
        <v>89</v>
      </c>
      <c r="B8" s="5">
        <v>400.71550550537</v>
      </c>
      <c r="C8" s="6">
        <v>27.956701524853901</v>
      </c>
      <c r="D8" s="8">
        <v>187.628789372385</v>
      </c>
      <c r="E8" s="9">
        <v>27.165164252595499</v>
      </c>
      <c r="F8" s="8">
        <v>213.086716132985</v>
      </c>
      <c r="G8" s="9">
        <v>28.692868102572898</v>
      </c>
      <c r="H8" s="8">
        <v>97.105415062813506</v>
      </c>
      <c r="I8" s="9">
        <v>23.3823866674404</v>
      </c>
      <c r="J8" s="8">
        <v>73.014278058007505</v>
      </c>
      <c r="K8" s="9">
        <v>34.100815017307497</v>
      </c>
      <c r="L8" s="8">
        <v>66.685011428571499</v>
      </c>
      <c r="M8" s="9">
        <v>28.296167247386801</v>
      </c>
      <c r="N8" s="8">
        <v>69.2886805555557</v>
      </c>
      <c r="O8" s="9">
        <v>29.384682466399902</v>
      </c>
      <c r="P8" s="8">
        <v>94.622120400422304</v>
      </c>
      <c r="Q8" s="9">
        <v>28.460292440932299</v>
      </c>
      <c r="R8" s="8">
        <v>243.08222381541501</v>
      </c>
      <c r="S8" s="9">
        <v>30.9364785178795</v>
      </c>
      <c r="T8" s="8">
        <v>157.633281689955</v>
      </c>
      <c r="U8" s="9">
        <v>24.3412608463025</v>
      </c>
      <c r="V8" s="8">
        <v>320.46354934098002</v>
      </c>
      <c r="W8" s="9">
        <v>27.751490503919101</v>
      </c>
      <c r="X8" s="8">
        <v>80.251956164389796</v>
      </c>
      <c r="Y8" s="9">
        <v>28.807330947553499</v>
      </c>
      <c r="Z8" s="8">
        <v>145.51087800196001</v>
      </c>
      <c r="AA8" s="9">
        <v>24.9725625426778</v>
      </c>
      <c r="AB8" s="8">
        <v>132.51975449975899</v>
      </c>
      <c r="AC8" s="9">
        <v>29.171706082428798</v>
      </c>
      <c r="AD8" s="8">
        <v>121.063891317319</v>
      </c>
      <c r="AE8" s="9">
        <v>30.837584405275901</v>
      </c>
      <c r="AF8" s="8">
        <v>81.052727905722904</v>
      </c>
      <c r="AG8" s="9">
        <v>31.237145946521402</v>
      </c>
      <c r="AH8" s="8">
        <v>174.64744057202799</v>
      </c>
      <c r="AI8" s="9">
        <v>27.332147104531799</v>
      </c>
      <c r="AJ8" s="8">
        <v>77.295127644997706</v>
      </c>
      <c r="AK8" s="9">
        <v>28.972819813334599</v>
      </c>
      <c r="AL8" s="8">
        <v>67.720209382621505</v>
      </c>
      <c r="AM8" s="9">
        <v>25.259207718414501</v>
      </c>
    </row>
    <row r="9" spans="1:39" x14ac:dyDescent="0.2">
      <c r="A9" s="7" t="s">
        <v>90</v>
      </c>
      <c r="B9" s="5">
        <v>147.06873254691899</v>
      </c>
      <c r="C9" s="6">
        <v>10.260537970117699</v>
      </c>
      <c r="D9" s="8">
        <v>70.020009911051304</v>
      </c>
      <c r="E9" s="9">
        <v>10.137597095651399</v>
      </c>
      <c r="F9" s="8">
        <v>77.048722635867506</v>
      </c>
      <c r="G9" s="9">
        <v>10.374878716902099</v>
      </c>
      <c r="H9" s="8">
        <v>33.683328021535999</v>
      </c>
      <c r="I9" s="9">
        <v>8.1107382068891098</v>
      </c>
      <c r="J9" s="8">
        <v>23.741305800756599</v>
      </c>
      <c r="K9" s="9">
        <v>11.088213140143999</v>
      </c>
      <c r="L9" s="8">
        <v>32.2072757142857</v>
      </c>
      <c r="M9" s="9">
        <v>13.666376306620201</v>
      </c>
      <c r="N9" s="8">
        <v>30.2519949494949</v>
      </c>
      <c r="O9" s="9">
        <v>12.8295885913614</v>
      </c>
      <c r="P9" s="8">
        <v>27.184828060845401</v>
      </c>
      <c r="Q9" s="9">
        <v>8.1766097958281492</v>
      </c>
      <c r="R9" s="8">
        <v>87.324785685472804</v>
      </c>
      <c r="S9" s="9">
        <v>11.11361132885</v>
      </c>
      <c r="T9" s="8">
        <v>59.743946861445998</v>
      </c>
      <c r="U9" s="9">
        <v>9.2254819474126304</v>
      </c>
      <c r="V9" s="8">
        <v>122.055316416029</v>
      </c>
      <c r="W9" s="9">
        <v>10.569741742666</v>
      </c>
      <c r="X9" s="8">
        <v>25.0134161308901</v>
      </c>
      <c r="Y9" s="9">
        <v>8.9788435204668797</v>
      </c>
      <c r="Z9" s="8">
        <v>57.646268183753001</v>
      </c>
      <c r="AA9" s="9">
        <v>9.8932468646870593</v>
      </c>
      <c r="AB9" s="8">
        <v>40.405622104201903</v>
      </c>
      <c r="AC9" s="9">
        <v>8.8945300008355304</v>
      </c>
      <c r="AD9" s="8">
        <v>48.144377973249497</v>
      </c>
      <c r="AE9" s="9">
        <v>12.263411519609701</v>
      </c>
      <c r="AF9" s="8">
        <v>21.8417983816115</v>
      </c>
      <c r="AG9" s="9">
        <v>8.4176740426859595</v>
      </c>
      <c r="AH9" s="8">
        <v>65.176054966429604</v>
      </c>
      <c r="AI9" s="9">
        <v>10.199986419502199</v>
      </c>
      <c r="AJ9" s="8">
        <v>33.626014091732003</v>
      </c>
      <c r="AK9" s="9">
        <v>12.604163768186099</v>
      </c>
      <c r="AL9" s="8">
        <v>26.4248651071456</v>
      </c>
      <c r="AM9" s="9">
        <v>9.8563067473881993</v>
      </c>
    </row>
    <row r="10" spans="1:39" x14ac:dyDescent="0.2">
      <c r="A10" s="7" t="s">
        <v>91</v>
      </c>
      <c r="B10" s="5">
        <v>46.226244106552002</v>
      </c>
      <c r="C10" s="6">
        <v>3.2250643944313002</v>
      </c>
      <c r="D10" s="8">
        <v>35.637847930187</v>
      </c>
      <c r="E10" s="9">
        <v>5.1596985509039097</v>
      </c>
      <c r="F10" s="8">
        <v>10.588396176365</v>
      </c>
      <c r="G10" s="9">
        <v>1.4257644043686999</v>
      </c>
      <c r="H10" s="8">
        <v>33.715423896899601</v>
      </c>
      <c r="I10" s="9">
        <v>8.1184666962601195</v>
      </c>
      <c r="J10" s="8">
        <v>4.7028679066834798</v>
      </c>
      <c r="K10" s="9">
        <v>2.1964420220554</v>
      </c>
      <c r="L10" s="8">
        <v>2.0076942857142899</v>
      </c>
      <c r="M10" s="9">
        <v>0.85191637630661998</v>
      </c>
      <c r="N10" s="8">
        <v>1.7841540404040399</v>
      </c>
      <c r="O10" s="9">
        <v>0.75664306966245898</v>
      </c>
      <c r="P10" s="8">
        <v>4.0161039768505802</v>
      </c>
      <c r="Q10" s="9">
        <v>1.2079574328990501</v>
      </c>
      <c r="R10" s="8">
        <v>17.123005710460301</v>
      </c>
      <c r="S10" s="9">
        <v>2.1792029462649198</v>
      </c>
      <c r="T10" s="8">
        <v>29.103238396091701</v>
      </c>
      <c r="U10" s="9">
        <v>4.49403520422005</v>
      </c>
      <c r="V10" s="8">
        <v>23.593494106552001</v>
      </c>
      <c r="W10" s="9">
        <v>2.04314852343964</v>
      </c>
      <c r="X10" s="8">
        <v>22.632750000000001</v>
      </c>
      <c r="Y10" s="9">
        <v>8.1242769729835906</v>
      </c>
      <c r="Z10" s="8">
        <v>31.520152582768699</v>
      </c>
      <c r="AA10" s="9">
        <v>5.4094854799607299</v>
      </c>
      <c r="AB10" s="8">
        <v>7.9585870322146599</v>
      </c>
      <c r="AC10" s="9">
        <v>1.7519317222672399</v>
      </c>
      <c r="AD10" s="8">
        <v>6.7475044915686304</v>
      </c>
      <c r="AE10" s="9">
        <v>1.71873493425334</v>
      </c>
      <c r="AF10" s="8">
        <v>1.5264983195006501</v>
      </c>
      <c r="AG10" s="9">
        <v>0.58830161581760498</v>
      </c>
      <c r="AH10" s="8">
        <v>16.947356696142201</v>
      </c>
      <c r="AI10" s="9">
        <v>2.6522441138259598</v>
      </c>
      <c r="AJ10" s="8">
        <v>23.767980000000001</v>
      </c>
      <c r="AK10" s="9">
        <v>8.9090402312247896</v>
      </c>
      <c r="AL10" s="8">
        <v>3.9844090909090899</v>
      </c>
      <c r="AM10" s="9">
        <v>1.4861592688495</v>
      </c>
    </row>
    <row r="11" spans="1:39" x14ac:dyDescent="0.2">
      <c r="A11" s="7" t="s">
        <v>69</v>
      </c>
      <c r="B11" s="5">
        <v>72.831126101329104</v>
      </c>
      <c r="C11" s="6">
        <v>5.0812060580634801</v>
      </c>
      <c r="D11" s="8">
        <v>34.810651776340798</v>
      </c>
      <c r="E11" s="9">
        <v>5.0399359096615397</v>
      </c>
      <c r="F11" s="8">
        <v>38.020474324988299</v>
      </c>
      <c r="G11" s="9">
        <v>5.1195892207720703</v>
      </c>
      <c r="H11" s="8">
        <v>28.7358944551024</v>
      </c>
      <c r="I11" s="9">
        <v>6.9194266349547</v>
      </c>
      <c r="J11" s="8">
        <v>23.741305800756599</v>
      </c>
      <c r="K11" s="9">
        <v>11.088213140143999</v>
      </c>
      <c r="L11" s="8">
        <v>10.301237142857101</v>
      </c>
      <c r="M11" s="9">
        <v>4.37108013937282</v>
      </c>
      <c r="N11" s="8">
        <v>5.17707070707071</v>
      </c>
      <c r="O11" s="9">
        <v>2.1955473479019099</v>
      </c>
      <c r="P11" s="8">
        <v>4.8756179955421697</v>
      </c>
      <c r="Q11" s="9">
        <v>1.4664807065852099</v>
      </c>
      <c r="R11" s="8">
        <v>36.8152756761787</v>
      </c>
      <c r="S11" s="9">
        <v>4.6853898537260603</v>
      </c>
      <c r="T11" s="8">
        <v>36.015850425150397</v>
      </c>
      <c r="U11" s="9">
        <v>5.5614601206127299</v>
      </c>
      <c r="V11" s="8">
        <v>49.880543090957403</v>
      </c>
      <c r="W11" s="9">
        <v>4.3195534118176804</v>
      </c>
      <c r="X11" s="8">
        <v>22.950583010371702</v>
      </c>
      <c r="Y11" s="9">
        <v>8.2383666619262499</v>
      </c>
      <c r="Z11" s="8">
        <v>33.0975801680693</v>
      </c>
      <c r="AA11" s="9">
        <v>5.6802034466953701</v>
      </c>
      <c r="AB11" s="8">
        <v>19.436885192810799</v>
      </c>
      <c r="AC11" s="9">
        <v>4.2786609750595304</v>
      </c>
      <c r="AD11" s="8">
        <v>20.296660740448999</v>
      </c>
      <c r="AE11" s="9">
        <v>5.1699972792738498</v>
      </c>
      <c r="AF11" s="8">
        <v>8.2819750252947806</v>
      </c>
      <c r="AG11" s="9">
        <v>3.1918143815158602</v>
      </c>
      <c r="AH11" s="8">
        <v>23.516946999098799</v>
      </c>
      <c r="AI11" s="9">
        <v>3.6803783251765201</v>
      </c>
      <c r="AJ11" s="8">
        <v>25.617608529288098</v>
      </c>
      <c r="AK11" s="9">
        <v>9.6023433634324604</v>
      </c>
      <c r="AL11" s="8">
        <v>15.4145955476473</v>
      </c>
      <c r="AM11" s="9">
        <v>5.7495461751080903</v>
      </c>
    </row>
    <row r="12" spans="1:39" x14ac:dyDescent="0.2">
      <c r="A12" s="7" t="s">
        <v>32</v>
      </c>
      <c r="B12" s="64">
        <v>3.3873397645153802</v>
      </c>
      <c r="C12" s="64"/>
      <c r="D12" s="62">
        <v>3.33741141921774</v>
      </c>
      <c r="E12" s="62"/>
      <c r="F12" s="62">
        <v>3.4338144374766602</v>
      </c>
      <c r="G12" s="62"/>
      <c r="H12" s="62">
        <v>3.31286131082194</v>
      </c>
      <c r="I12" s="62"/>
      <c r="J12" s="62">
        <v>3.2929332590868601</v>
      </c>
      <c r="K12" s="62"/>
      <c r="L12" s="62">
        <v>3.3915578145779799</v>
      </c>
      <c r="M12" s="62"/>
      <c r="N12" s="62">
        <v>3.41399611874541</v>
      </c>
      <c r="O12" s="62"/>
      <c r="P12" s="62">
        <v>3.5084171896159799</v>
      </c>
      <c r="Q12" s="62"/>
      <c r="R12" s="62">
        <v>3.37363946699511</v>
      </c>
      <c r="S12" s="62"/>
      <c r="T12" s="62">
        <v>3.4041168952245702</v>
      </c>
      <c r="U12" s="62"/>
      <c r="V12" s="62">
        <v>3.4249564929772598</v>
      </c>
      <c r="W12" s="62"/>
      <c r="X12" s="62">
        <v>3.2247538941972902</v>
      </c>
      <c r="Y12" s="62"/>
      <c r="Z12" s="63">
        <v>3.3533964772976699</v>
      </c>
      <c r="AA12" s="63"/>
      <c r="AB12" s="63">
        <v>3.4544940367236601</v>
      </c>
      <c r="AC12" s="63"/>
      <c r="AD12" s="63">
        <v>3.3617988979132698</v>
      </c>
      <c r="AE12" s="63"/>
      <c r="AF12" s="62">
        <v>3.4851943711066702</v>
      </c>
      <c r="AG12" s="62"/>
      <c r="AH12" s="62">
        <v>3.42183273442435</v>
      </c>
      <c r="AI12" s="62"/>
      <c r="AJ12" s="62">
        <v>3.1049738339052002</v>
      </c>
      <c r="AK12" s="62"/>
      <c r="AL12" s="62">
        <v>3.4755431192769</v>
      </c>
      <c r="AM12" s="62"/>
    </row>
    <row r="13" spans="1:39" x14ac:dyDescent="0.2">
      <c r="A13" s="36" t="s">
        <v>150</v>
      </c>
      <c r="B13" s="37">
        <f>SUM(B8:B9)</f>
        <v>547.78423805228897</v>
      </c>
      <c r="C13" s="40">
        <f>(SUM(C7:C8)/100)</f>
        <v>0.81433191577387409</v>
      </c>
      <c r="D13" s="38"/>
      <c r="E13" s="39"/>
      <c r="F13" s="38"/>
      <c r="G13" s="39"/>
      <c r="H13" s="38"/>
      <c r="I13" s="39"/>
      <c r="J13" s="38"/>
      <c r="K13" s="39"/>
      <c r="L13" s="38"/>
      <c r="M13" s="39"/>
      <c r="N13" s="38"/>
      <c r="O13" s="39"/>
      <c r="P13" s="38"/>
      <c r="Q13" s="39"/>
      <c r="R13" s="38"/>
      <c r="S13" s="39"/>
      <c r="T13" s="38"/>
      <c r="U13" s="39"/>
      <c r="V13" s="38"/>
      <c r="W13" s="39"/>
      <c r="X13" s="38"/>
      <c r="Y13" s="39"/>
      <c r="Z13" s="38"/>
      <c r="AA13" s="39"/>
      <c r="AB13" s="38"/>
      <c r="AC13" s="39"/>
      <c r="AD13" s="38"/>
      <c r="AE13" s="39"/>
      <c r="AF13" s="38"/>
      <c r="AG13" s="39"/>
      <c r="AH13" s="38"/>
      <c r="AI13" s="39"/>
      <c r="AJ13" s="38"/>
      <c r="AK13" s="39"/>
      <c r="AL13" s="38"/>
      <c r="AM13" s="39"/>
    </row>
    <row r="14" spans="1:39" x14ac:dyDescent="0.2">
      <c r="A14" s="36" t="s">
        <v>151</v>
      </c>
      <c r="B14" s="37">
        <f>SUM(B10:B11)</f>
        <v>119.05737020788111</v>
      </c>
      <c r="C14" s="40">
        <f>(SUM(C9:C10)/100)</f>
        <v>0.13485602364548999</v>
      </c>
      <c r="D14" s="38"/>
      <c r="E14" s="39"/>
      <c r="F14" s="38"/>
      <c r="G14" s="39"/>
      <c r="H14" s="38"/>
      <c r="I14" s="39"/>
      <c r="J14" s="38"/>
      <c r="K14" s="39"/>
      <c r="L14" s="38"/>
      <c r="M14" s="39"/>
      <c r="N14" s="38"/>
      <c r="O14" s="39"/>
      <c r="P14" s="38"/>
      <c r="Q14" s="39"/>
      <c r="R14" s="38"/>
      <c r="S14" s="39"/>
      <c r="T14" s="38"/>
      <c r="U14" s="39"/>
      <c r="V14" s="38"/>
      <c r="W14" s="39"/>
      <c r="X14" s="38"/>
      <c r="Y14" s="39"/>
      <c r="Z14" s="38"/>
      <c r="AA14" s="39"/>
      <c r="AB14" s="38"/>
      <c r="AC14" s="39"/>
      <c r="AD14" s="38"/>
      <c r="AE14" s="39"/>
      <c r="AF14" s="38"/>
      <c r="AG14" s="39"/>
      <c r="AH14" s="38"/>
      <c r="AI14" s="39"/>
      <c r="AJ14" s="38"/>
      <c r="AK14" s="39"/>
      <c r="AL14" s="38"/>
      <c r="AM14" s="39"/>
    </row>
    <row r="16" spans="1:39" x14ac:dyDescent="0.2">
      <c r="A16" s="68" t="s">
        <v>98</v>
      </c>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row>
    <row r="17" spans="1:39" x14ac:dyDescent="0.2">
      <c r="A17" s="41" t="s">
        <v>159</v>
      </c>
      <c r="B17" s="56" t="s">
        <v>4</v>
      </c>
      <c r="C17" s="57"/>
      <c r="D17" s="60" t="s">
        <v>5</v>
      </c>
      <c r="E17" s="60"/>
      <c r="F17" s="60" t="s">
        <v>6</v>
      </c>
      <c r="G17" s="60"/>
      <c r="H17" s="60" t="s">
        <v>7</v>
      </c>
      <c r="I17" s="60"/>
      <c r="J17" s="60"/>
      <c r="K17" s="60"/>
      <c r="L17" s="60"/>
      <c r="M17" s="60"/>
      <c r="N17" s="60"/>
      <c r="O17" s="60"/>
      <c r="P17" s="60"/>
      <c r="Q17" s="60"/>
      <c r="R17" s="60" t="s">
        <v>8</v>
      </c>
      <c r="S17" s="60"/>
      <c r="T17" s="60"/>
      <c r="U17" s="60"/>
      <c r="V17" s="60" t="s">
        <v>10</v>
      </c>
      <c r="W17" s="60"/>
      <c r="X17" s="60"/>
      <c r="Y17" s="60"/>
      <c r="Z17" s="60" t="s">
        <v>11</v>
      </c>
      <c r="AA17" s="60"/>
      <c r="AB17" s="60"/>
      <c r="AC17" s="60"/>
      <c r="AD17" s="60"/>
      <c r="AE17" s="60"/>
      <c r="AF17" s="60" t="s">
        <v>9</v>
      </c>
      <c r="AG17" s="60"/>
      <c r="AH17" s="60"/>
      <c r="AI17" s="60"/>
      <c r="AJ17" s="60"/>
      <c r="AK17" s="60"/>
      <c r="AL17" s="60"/>
      <c r="AM17" s="60"/>
    </row>
    <row r="18" spans="1:39" x14ac:dyDescent="0.2">
      <c r="A18" s="41"/>
      <c r="B18" s="58"/>
      <c r="C18" s="59"/>
      <c r="D18" s="60"/>
      <c r="E18" s="60"/>
      <c r="F18" s="60"/>
      <c r="G18" s="60"/>
      <c r="H18" s="60" t="s">
        <v>12</v>
      </c>
      <c r="I18" s="60"/>
      <c r="J18" s="60" t="s">
        <v>13</v>
      </c>
      <c r="K18" s="60"/>
      <c r="L18" s="60" t="s">
        <v>14</v>
      </c>
      <c r="M18" s="60"/>
      <c r="N18" s="60" t="s">
        <v>15</v>
      </c>
      <c r="O18" s="60"/>
      <c r="P18" s="60" t="s">
        <v>16</v>
      </c>
      <c r="Q18" s="60"/>
      <c r="R18" s="60" t="s">
        <v>17</v>
      </c>
      <c r="S18" s="60"/>
      <c r="T18" s="60" t="s">
        <v>18</v>
      </c>
      <c r="U18" s="60"/>
      <c r="V18" s="60" t="s">
        <v>23</v>
      </c>
      <c r="W18" s="60"/>
      <c r="X18" s="60" t="s">
        <v>24</v>
      </c>
      <c r="Y18" s="60"/>
      <c r="Z18" s="60" t="s">
        <v>25</v>
      </c>
      <c r="AA18" s="60"/>
      <c r="AB18" s="60" t="s">
        <v>26</v>
      </c>
      <c r="AC18" s="60"/>
      <c r="AD18" s="60" t="s">
        <v>27</v>
      </c>
      <c r="AE18" s="60"/>
      <c r="AF18" s="60" t="s">
        <v>19</v>
      </c>
      <c r="AG18" s="60"/>
      <c r="AH18" s="60" t="s">
        <v>20</v>
      </c>
      <c r="AI18" s="60"/>
      <c r="AJ18" s="60" t="s">
        <v>21</v>
      </c>
      <c r="AK18" s="60"/>
      <c r="AL18" s="60" t="s">
        <v>22</v>
      </c>
      <c r="AM18" s="60"/>
    </row>
    <row r="19" spans="1:39" x14ac:dyDescent="0.2">
      <c r="A19" s="4" t="s">
        <v>4</v>
      </c>
      <c r="B19" s="5">
        <v>1435.7155001901899</v>
      </c>
      <c r="C19" s="6">
        <v>100</v>
      </c>
      <c r="D19" s="5">
        <v>691.34950019018595</v>
      </c>
      <c r="E19" s="6">
        <v>100</v>
      </c>
      <c r="F19" s="5">
        <v>744.36599999999896</v>
      </c>
      <c r="G19" s="6">
        <v>100</v>
      </c>
      <c r="H19" s="5">
        <v>415.29300000000001</v>
      </c>
      <c r="I19" s="6">
        <v>100</v>
      </c>
      <c r="J19" s="5">
        <v>214.113</v>
      </c>
      <c r="K19" s="6">
        <v>100</v>
      </c>
      <c r="L19" s="5">
        <v>235.66800000000001</v>
      </c>
      <c r="M19" s="6">
        <v>100</v>
      </c>
      <c r="N19" s="5">
        <v>236.45181818181899</v>
      </c>
      <c r="O19" s="6">
        <v>100</v>
      </c>
      <c r="P19" s="5">
        <v>334.18968200836798</v>
      </c>
      <c r="Q19" s="6">
        <v>100</v>
      </c>
      <c r="R19" s="5">
        <v>786.37758085386304</v>
      </c>
      <c r="S19" s="6">
        <v>100</v>
      </c>
      <c r="T19" s="5">
        <v>649.33791933632097</v>
      </c>
      <c r="U19" s="6">
        <v>100</v>
      </c>
      <c r="V19" s="5">
        <v>1156.4806048821399</v>
      </c>
      <c r="W19" s="6">
        <v>100</v>
      </c>
      <c r="X19" s="5">
        <v>279.23489530804397</v>
      </c>
      <c r="Y19" s="6">
        <v>100</v>
      </c>
      <c r="Z19" s="5">
        <v>583.54251963048398</v>
      </c>
      <c r="AA19" s="6">
        <v>100</v>
      </c>
      <c r="AB19" s="5">
        <v>454.48128658715399</v>
      </c>
      <c r="AC19" s="6">
        <v>100</v>
      </c>
      <c r="AD19" s="5">
        <v>393.89188436413798</v>
      </c>
      <c r="AE19" s="6">
        <v>100</v>
      </c>
      <c r="AF19" s="5">
        <v>259.47545926406599</v>
      </c>
      <c r="AG19" s="6">
        <v>100</v>
      </c>
      <c r="AH19" s="5">
        <v>639.84129581610796</v>
      </c>
      <c r="AI19" s="6">
        <v>100</v>
      </c>
      <c r="AJ19" s="5">
        <v>266.784966541031</v>
      </c>
      <c r="AK19" s="6">
        <v>100</v>
      </c>
      <c r="AL19" s="5">
        <v>269.61377856898201</v>
      </c>
      <c r="AM19" s="6">
        <v>100</v>
      </c>
    </row>
    <row r="20" spans="1:39" x14ac:dyDescent="0.2">
      <c r="A20" s="7" t="s">
        <v>88</v>
      </c>
      <c r="B20" s="5">
        <v>703.74441434728101</v>
      </c>
      <c r="C20" s="6">
        <v>49.016982421242801</v>
      </c>
      <c r="D20" s="8">
        <v>354.85791449542103</v>
      </c>
      <c r="E20" s="9">
        <v>51.3282955144686</v>
      </c>
      <c r="F20" s="8">
        <v>348.88649985185998</v>
      </c>
      <c r="G20" s="9">
        <v>46.870289595690899</v>
      </c>
      <c r="H20" s="8">
        <v>194.06960382758899</v>
      </c>
      <c r="I20" s="9">
        <v>46.730766910973301</v>
      </c>
      <c r="J20" s="8">
        <v>82.634295397225699</v>
      </c>
      <c r="K20" s="9">
        <v>38.593777770254803</v>
      </c>
      <c r="L20" s="8">
        <v>112.86198</v>
      </c>
      <c r="M20" s="9">
        <v>47.890243902439003</v>
      </c>
      <c r="N20" s="8">
        <v>122.77398989899</v>
      </c>
      <c r="O20" s="9">
        <v>51.923470431757799</v>
      </c>
      <c r="P20" s="8">
        <v>191.40454522347699</v>
      </c>
      <c r="Q20" s="9">
        <v>57.274223450945698</v>
      </c>
      <c r="R20" s="8">
        <v>368.50463585588602</v>
      </c>
      <c r="S20" s="9">
        <v>46.861030226186898</v>
      </c>
      <c r="T20" s="8">
        <v>335.23977849139499</v>
      </c>
      <c r="U20" s="9">
        <v>51.627938013236403</v>
      </c>
      <c r="V20" s="8">
        <v>597.18367842351995</v>
      </c>
      <c r="W20" s="9">
        <v>51.638019340962501</v>
      </c>
      <c r="X20" s="8">
        <v>106.560735923761</v>
      </c>
      <c r="Y20" s="9">
        <v>38.1616831256731</v>
      </c>
      <c r="Z20" s="8">
        <v>290.87822867989598</v>
      </c>
      <c r="AA20" s="9">
        <v>49.846963827775298</v>
      </c>
      <c r="AB20" s="8">
        <v>239.29773166728199</v>
      </c>
      <c r="AC20" s="9">
        <v>52.652933955597</v>
      </c>
      <c r="AD20" s="8">
        <v>172.91527218192201</v>
      </c>
      <c r="AE20" s="9">
        <v>43.899171078647697</v>
      </c>
      <c r="AF20" s="8">
        <v>130.72121177453101</v>
      </c>
      <c r="AG20" s="9">
        <v>50.379027036039197</v>
      </c>
      <c r="AH20" s="8">
        <v>345.16915112519001</v>
      </c>
      <c r="AI20" s="9">
        <v>53.946057152333701</v>
      </c>
      <c r="AJ20" s="8">
        <v>91.463839368300498</v>
      </c>
      <c r="AK20" s="9">
        <v>34.283730659251297</v>
      </c>
      <c r="AL20" s="8">
        <v>136.39021207926001</v>
      </c>
      <c r="AM20" s="9">
        <v>50.587255889952303</v>
      </c>
    </row>
    <row r="21" spans="1:39" x14ac:dyDescent="0.2">
      <c r="A21" s="7" t="s">
        <v>89</v>
      </c>
      <c r="B21" s="5">
        <v>427.27528909788498</v>
      </c>
      <c r="C21" s="6">
        <v>29.760442722899199</v>
      </c>
      <c r="D21" s="8">
        <v>189.09444359891199</v>
      </c>
      <c r="E21" s="9">
        <v>27.351497838198</v>
      </c>
      <c r="F21" s="8">
        <v>238.18084549897401</v>
      </c>
      <c r="G21" s="9">
        <v>31.997813642613199</v>
      </c>
      <c r="H21" s="8">
        <v>99.796755368525396</v>
      </c>
      <c r="I21" s="9">
        <v>24.0304448590574</v>
      </c>
      <c r="J21" s="8">
        <v>78.839292559899107</v>
      </c>
      <c r="K21" s="9">
        <v>36.821347867667598</v>
      </c>
      <c r="L21" s="8">
        <v>70.174868571428604</v>
      </c>
      <c r="M21" s="9">
        <v>29.777003484320598</v>
      </c>
      <c r="N21" s="8">
        <v>73.071691919192006</v>
      </c>
      <c r="O21" s="9">
        <v>30.9034172293841</v>
      </c>
      <c r="P21" s="8">
        <v>105.392680678841</v>
      </c>
      <c r="Q21" s="9">
        <v>31.536784752140299</v>
      </c>
      <c r="R21" s="8">
        <v>260.29294736322601</v>
      </c>
      <c r="S21" s="9">
        <v>33.100250274250598</v>
      </c>
      <c r="T21" s="8">
        <v>166.982341734659</v>
      </c>
      <c r="U21" s="9">
        <v>25.7157847650927</v>
      </c>
      <c r="V21" s="8">
        <v>335.09919873220002</v>
      </c>
      <c r="W21" s="9">
        <v>28.9757733348542</v>
      </c>
      <c r="X21" s="8">
        <v>92.176090365685695</v>
      </c>
      <c r="Y21" s="9">
        <v>33.010233289073597</v>
      </c>
      <c r="Z21" s="8">
        <v>169.67172159129399</v>
      </c>
      <c r="AA21" s="9">
        <v>29.076153987670899</v>
      </c>
      <c r="AB21" s="8">
        <v>135.78057028071299</v>
      </c>
      <c r="AC21" s="9">
        <v>29.875943033943798</v>
      </c>
      <c r="AD21" s="8">
        <v>119.548833721365</v>
      </c>
      <c r="AE21" s="9">
        <v>30.350671965316799</v>
      </c>
      <c r="AF21" s="8">
        <v>94.924031335202301</v>
      </c>
      <c r="AG21" s="9">
        <v>36.583047816710398</v>
      </c>
      <c r="AH21" s="8">
        <v>176.15864577965101</v>
      </c>
      <c r="AI21" s="9">
        <v>27.531615563350599</v>
      </c>
      <c r="AJ21" s="8">
        <v>79.511297887790604</v>
      </c>
      <c r="AK21" s="9">
        <v>29.803515137560101</v>
      </c>
      <c r="AL21" s="8">
        <v>76.681314095241703</v>
      </c>
      <c r="AM21" s="9">
        <v>28.441170366826199</v>
      </c>
    </row>
    <row r="22" spans="1:39" x14ac:dyDescent="0.2">
      <c r="A22" s="7" t="s">
        <v>90</v>
      </c>
      <c r="B22" s="5">
        <v>179.502097885274</v>
      </c>
      <c r="C22" s="6">
        <v>12.502623107537399</v>
      </c>
      <c r="D22" s="8">
        <v>78.892578473242295</v>
      </c>
      <c r="E22" s="9">
        <v>11.4113886610953</v>
      </c>
      <c r="F22" s="8">
        <v>100.609519412032</v>
      </c>
      <c r="G22" s="9">
        <v>13.5161358004035</v>
      </c>
      <c r="H22" s="8">
        <v>56.956802401138702</v>
      </c>
      <c r="I22" s="9">
        <v>13.7148476861249</v>
      </c>
      <c r="J22" s="8">
        <v>28.898106242118502</v>
      </c>
      <c r="K22" s="9">
        <v>13.4966612219335</v>
      </c>
      <c r="L22" s="8">
        <v>37.4420614285714</v>
      </c>
      <c r="M22" s="9">
        <v>15.8876306620209</v>
      </c>
      <c r="N22" s="8">
        <v>29.423421717171699</v>
      </c>
      <c r="O22" s="9">
        <v>12.4437282586454</v>
      </c>
      <c r="P22" s="8">
        <v>26.7817060962734</v>
      </c>
      <c r="Q22" s="9">
        <v>8.0139236900805404</v>
      </c>
      <c r="R22" s="8">
        <v>109.403689941435</v>
      </c>
      <c r="S22" s="9">
        <v>13.912361263229601</v>
      </c>
      <c r="T22" s="8">
        <v>70.098407943839106</v>
      </c>
      <c r="U22" s="9">
        <v>10.7953664581125</v>
      </c>
      <c r="V22" s="8">
        <v>145.554398659291</v>
      </c>
      <c r="W22" s="9">
        <v>12.5859783592415</v>
      </c>
      <c r="X22" s="8">
        <v>33.947699225982603</v>
      </c>
      <c r="Y22" s="9">
        <v>12.1573985903633</v>
      </c>
      <c r="Z22" s="8">
        <v>50.8715717797458</v>
      </c>
      <c r="AA22" s="9">
        <v>8.7177146597576307</v>
      </c>
      <c r="AB22" s="8">
        <v>58.743812934742699</v>
      </c>
      <c r="AC22" s="9">
        <v>12.9254635269735</v>
      </c>
      <c r="AD22" s="8">
        <v>69.014248885071098</v>
      </c>
      <c r="AE22" s="9">
        <v>17.5211147080324</v>
      </c>
      <c r="AF22" s="8">
        <v>20.7645662997998</v>
      </c>
      <c r="AG22" s="9">
        <v>8.0025164455602003</v>
      </c>
      <c r="AH22" s="8">
        <v>79.568457977200694</v>
      </c>
      <c r="AI22" s="9">
        <v>12.4356552941323</v>
      </c>
      <c r="AJ22" s="8">
        <v>45.4014578771706</v>
      </c>
      <c r="AK22" s="9">
        <v>17.017997102991998</v>
      </c>
      <c r="AL22" s="8">
        <v>33.767615731102701</v>
      </c>
      <c r="AM22" s="9">
        <v>12.524439926746201</v>
      </c>
    </row>
    <row r="23" spans="1:39" x14ac:dyDescent="0.2">
      <c r="A23" s="7" t="s">
        <v>91</v>
      </c>
      <c r="B23" s="5">
        <v>44.1226441741588</v>
      </c>
      <c r="C23" s="6">
        <v>3.0732163975602398</v>
      </c>
      <c r="D23" s="8">
        <v>33.321172145595</v>
      </c>
      <c r="E23" s="9">
        <v>4.8197289701415196</v>
      </c>
      <c r="F23" s="8">
        <v>10.801472028563801</v>
      </c>
      <c r="G23" s="9">
        <v>1.4510969104666001</v>
      </c>
      <c r="H23" s="8">
        <v>27.672654666130299</v>
      </c>
      <c r="I23" s="9">
        <v>6.6634050335859998</v>
      </c>
      <c r="J23" s="8">
        <v>2.9125072509457701</v>
      </c>
      <c r="K23" s="9">
        <v>1.36026642518006</v>
      </c>
      <c r="L23" s="8">
        <v>4.01538857142857</v>
      </c>
      <c r="M23" s="9">
        <v>1.70383275261324</v>
      </c>
      <c r="N23" s="8">
        <v>4.8746717171717204</v>
      </c>
      <c r="O23" s="9">
        <v>2.0615919787190502</v>
      </c>
      <c r="P23" s="8">
        <v>4.6474219684823801</v>
      </c>
      <c r="Q23" s="9">
        <v>1.3906539365766599</v>
      </c>
      <c r="R23" s="8">
        <v>16.0112322811874</v>
      </c>
      <c r="S23" s="9">
        <v>2.03607435804593</v>
      </c>
      <c r="T23" s="8">
        <v>28.1114118929714</v>
      </c>
      <c r="U23" s="9">
        <v>4.3292423029450697</v>
      </c>
      <c r="V23" s="8">
        <v>18.175836252080799</v>
      </c>
      <c r="W23" s="9">
        <v>1.5716507631300201</v>
      </c>
      <c r="X23" s="8">
        <v>25.946807922077902</v>
      </c>
      <c r="Y23" s="9">
        <v>9.2921079557245694</v>
      </c>
      <c r="Z23" s="8">
        <v>33.829470643356998</v>
      </c>
      <c r="AA23" s="9">
        <v>5.7972588980797504</v>
      </c>
      <c r="AB23" s="8">
        <v>4.4848174210726501</v>
      </c>
      <c r="AC23" s="9">
        <v>0.98679913858513002</v>
      </c>
      <c r="AD23" s="8">
        <v>5.8083561097291101</v>
      </c>
      <c r="AE23" s="9">
        <v>1.47460669800435</v>
      </c>
      <c r="AF23" s="8">
        <v>1.13097222222222</v>
      </c>
      <c r="AG23" s="9">
        <v>0.435868665742004</v>
      </c>
      <c r="AH23" s="8">
        <v>10.0094071375041</v>
      </c>
      <c r="AI23" s="9">
        <v>1.56435778730682</v>
      </c>
      <c r="AJ23" s="8">
        <v>26.187709809813601</v>
      </c>
      <c r="AK23" s="9">
        <v>9.8160365440929205</v>
      </c>
      <c r="AL23" s="8">
        <v>6.7945550046188101</v>
      </c>
      <c r="AM23" s="9">
        <v>2.52010673960433</v>
      </c>
    </row>
    <row r="24" spans="1:39" x14ac:dyDescent="0.2">
      <c r="A24" s="7" t="s">
        <v>69</v>
      </c>
      <c r="B24" s="5">
        <v>81.071054685586105</v>
      </c>
      <c r="C24" s="6">
        <v>5.6467353507604301</v>
      </c>
      <c r="D24" s="8">
        <v>35.183391477016698</v>
      </c>
      <c r="E24" s="9">
        <v>5.0890890160964899</v>
      </c>
      <c r="F24" s="8">
        <v>45.8876632085694</v>
      </c>
      <c r="G24" s="9">
        <v>6.1646640508257304</v>
      </c>
      <c r="H24" s="8">
        <v>36.797183736617399</v>
      </c>
      <c r="I24" s="9">
        <v>8.8605355102583907</v>
      </c>
      <c r="J24" s="8">
        <v>20.828798549810799</v>
      </c>
      <c r="K24" s="9">
        <v>9.7279467149639895</v>
      </c>
      <c r="L24" s="8">
        <v>11.1737014285714</v>
      </c>
      <c r="M24" s="9">
        <v>4.7412891986062702</v>
      </c>
      <c r="N24" s="8">
        <v>6.3080429292929301</v>
      </c>
      <c r="O24" s="9">
        <v>2.6677921014937498</v>
      </c>
      <c r="P24" s="8">
        <v>5.9633280412935497</v>
      </c>
      <c r="Q24" s="9">
        <v>1.7844141702568299</v>
      </c>
      <c r="R24" s="8">
        <v>32.165075412129397</v>
      </c>
      <c r="S24" s="9">
        <v>4.0902838782870603</v>
      </c>
      <c r="T24" s="8">
        <v>48.905979273456801</v>
      </c>
      <c r="U24" s="9">
        <v>7.5316684606133704</v>
      </c>
      <c r="V24" s="8">
        <v>60.467492815049098</v>
      </c>
      <c r="W24" s="9">
        <v>5.2285782018118203</v>
      </c>
      <c r="X24" s="8">
        <v>20.603561870537099</v>
      </c>
      <c r="Y24" s="9">
        <v>7.3785770391654699</v>
      </c>
      <c r="Z24" s="8">
        <v>38.291526936191303</v>
      </c>
      <c r="AA24" s="9">
        <v>6.5619086267164404</v>
      </c>
      <c r="AB24" s="8">
        <v>16.1743542833437</v>
      </c>
      <c r="AC24" s="9">
        <v>3.5588603449004799</v>
      </c>
      <c r="AD24" s="8">
        <v>26.605173466051198</v>
      </c>
      <c r="AE24" s="9">
        <v>6.7544355499987203</v>
      </c>
      <c r="AF24" s="8">
        <v>11.9346776323112</v>
      </c>
      <c r="AG24" s="9">
        <v>4.5995400359482002</v>
      </c>
      <c r="AH24" s="8">
        <v>28.935633796561302</v>
      </c>
      <c r="AI24" s="9">
        <v>4.5223142028765597</v>
      </c>
      <c r="AJ24" s="8">
        <v>24.220661597955299</v>
      </c>
      <c r="AK24" s="9">
        <v>9.0787205561038196</v>
      </c>
      <c r="AL24" s="8">
        <v>15.980081658758399</v>
      </c>
      <c r="AM24" s="9">
        <v>5.9270270768709397</v>
      </c>
    </row>
    <row r="25" spans="1:39" x14ac:dyDescent="0.2">
      <c r="A25" s="7" t="s">
        <v>32</v>
      </c>
      <c r="B25" s="64">
        <v>3.3218534793838801</v>
      </c>
      <c r="C25" s="64"/>
      <c r="D25" s="62">
        <v>3.3190091486765501</v>
      </c>
      <c r="E25" s="62"/>
      <c r="F25" s="62">
        <v>3.32452550700995</v>
      </c>
      <c r="G25" s="62"/>
      <c r="H25" s="62">
        <v>3.2160327501144401</v>
      </c>
      <c r="I25" s="62"/>
      <c r="J25" s="62">
        <v>3.2478794143222398</v>
      </c>
      <c r="K25" s="62"/>
      <c r="L25" s="62">
        <v>3.30018197280467</v>
      </c>
      <c r="M25" s="62"/>
      <c r="N25" s="62">
        <v>3.36325651065619</v>
      </c>
      <c r="O25" s="62"/>
      <c r="P25" s="62">
        <v>3.4732343802162302</v>
      </c>
      <c r="Q25" s="62"/>
      <c r="R25" s="62">
        <v>3.3010802389428502</v>
      </c>
      <c r="S25" s="62"/>
      <c r="T25" s="62">
        <v>3.3479470907889102</v>
      </c>
      <c r="U25" s="62"/>
      <c r="V25" s="62">
        <v>3.3788983933566699</v>
      </c>
      <c r="W25" s="62"/>
      <c r="X25" s="62">
        <v>3.0801117968895602</v>
      </c>
      <c r="Y25" s="62"/>
      <c r="Z25" s="63">
        <v>3.3160887699842601</v>
      </c>
      <c r="AA25" s="63"/>
      <c r="AB25" s="63">
        <v>3.39147061395657</v>
      </c>
      <c r="AC25" s="63"/>
      <c r="AD25" s="63">
        <v>3.25125959730953</v>
      </c>
      <c r="AE25" s="63"/>
      <c r="AF25" s="62">
        <v>3.4350584187396498</v>
      </c>
      <c r="AG25" s="62"/>
      <c r="AH25" s="62">
        <v>3.4019964032762999</v>
      </c>
      <c r="AI25" s="62"/>
      <c r="AJ25" s="62">
        <v>2.9739737545885898</v>
      </c>
      <c r="AK25" s="62"/>
      <c r="AL25" s="62">
        <v>3.3510317730787702</v>
      </c>
      <c r="AM25" s="62"/>
    </row>
    <row r="26" spans="1:39" x14ac:dyDescent="0.2">
      <c r="A26" s="36" t="s">
        <v>150</v>
      </c>
      <c r="B26" s="37">
        <f>SUM(B21:B22)</f>
        <v>606.77738698315898</v>
      </c>
      <c r="C26" s="40">
        <f>(SUM(C20:C21)/100)</f>
        <v>0.78777425144141999</v>
      </c>
      <c r="D26" s="38"/>
      <c r="E26" s="39"/>
      <c r="F26" s="38"/>
      <c r="G26" s="39"/>
      <c r="H26" s="38"/>
      <c r="I26" s="39"/>
      <c r="J26" s="38"/>
      <c r="K26" s="39"/>
      <c r="L26" s="38"/>
      <c r="M26" s="39"/>
      <c r="N26" s="38"/>
      <c r="O26" s="39"/>
      <c r="P26" s="38"/>
      <c r="Q26" s="39"/>
      <c r="R26" s="38"/>
      <c r="S26" s="39"/>
      <c r="T26" s="38"/>
      <c r="U26" s="39"/>
      <c r="V26" s="38"/>
      <c r="W26" s="39"/>
      <c r="X26" s="38"/>
      <c r="Y26" s="39"/>
      <c r="Z26" s="38"/>
      <c r="AA26" s="39"/>
      <c r="AB26" s="38"/>
      <c r="AC26" s="39"/>
      <c r="AD26" s="38"/>
      <c r="AE26" s="39"/>
      <c r="AF26" s="38"/>
      <c r="AG26" s="39"/>
      <c r="AH26" s="38"/>
      <c r="AI26" s="39"/>
      <c r="AJ26" s="38"/>
      <c r="AK26" s="39"/>
      <c r="AL26" s="38"/>
      <c r="AM26" s="39"/>
    </row>
    <row r="27" spans="1:39" x14ac:dyDescent="0.2">
      <c r="A27" s="36" t="s">
        <v>151</v>
      </c>
      <c r="B27" s="37">
        <f>SUM(B23:B24)</f>
        <v>125.1936988597449</v>
      </c>
      <c r="C27" s="40">
        <f>(SUM(C22:C23)/100)</f>
        <v>0.15575839505097638</v>
      </c>
      <c r="D27" s="38"/>
      <c r="E27" s="39"/>
      <c r="F27" s="38"/>
      <c r="G27" s="39"/>
      <c r="H27" s="38"/>
      <c r="I27" s="39"/>
      <c r="J27" s="38"/>
      <c r="K27" s="39"/>
      <c r="L27" s="38"/>
      <c r="M27" s="39"/>
      <c r="N27" s="38"/>
      <c r="O27" s="39"/>
      <c r="P27" s="38"/>
      <c r="Q27" s="39"/>
      <c r="R27" s="38"/>
      <c r="S27" s="39"/>
      <c r="T27" s="38"/>
      <c r="U27" s="39"/>
      <c r="V27" s="38"/>
      <c r="W27" s="39"/>
      <c r="X27" s="38"/>
      <c r="Y27" s="39"/>
      <c r="Z27" s="38"/>
      <c r="AA27" s="39"/>
      <c r="AB27" s="38"/>
      <c r="AC27" s="39"/>
      <c r="AD27" s="38"/>
      <c r="AE27" s="39"/>
      <c r="AF27" s="38"/>
      <c r="AG27" s="39"/>
      <c r="AH27" s="38"/>
      <c r="AI27" s="39"/>
      <c r="AJ27" s="38"/>
      <c r="AK27" s="39"/>
      <c r="AL27" s="38"/>
      <c r="AM27" s="39"/>
    </row>
    <row r="29" spans="1:39" x14ac:dyDescent="0.2">
      <c r="A29" s="68" t="s">
        <v>99</v>
      </c>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row>
    <row r="30" spans="1:39" x14ac:dyDescent="0.2">
      <c r="A30" s="41" t="s">
        <v>161</v>
      </c>
      <c r="B30" s="56" t="s">
        <v>4</v>
      </c>
      <c r="C30" s="57"/>
      <c r="D30" s="60" t="s">
        <v>5</v>
      </c>
      <c r="E30" s="60"/>
      <c r="F30" s="60" t="s">
        <v>6</v>
      </c>
      <c r="G30" s="60"/>
      <c r="H30" s="60" t="s">
        <v>7</v>
      </c>
      <c r="I30" s="60"/>
      <c r="J30" s="60"/>
      <c r="K30" s="60"/>
      <c r="L30" s="60"/>
      <c r="M30" s="60"/>
      <c r="N30" s="60"/>
      <c r="O30" s="60"/>
      <c r="P30" s="60"/>
      <c r="Q30" s="60"/>
      <c r="R30" s="60" t="s">
        <v>8</v>
      </c>
      <c r="S30" s="60"/>
      <c r="T30" s="60"/>
      <c r="U30" s="60"/>
      <c r="V30" s="60" t="s">
        <v>10</v>
      </c>
      <c r="W30" s="60"/>
      <c r="X30" s="60"/>
      <c r="Y30" s="60"/>
      <c r="Z30" s="60" t="s">
        <v>11</v>
      </c>
      <c r="AA30" s="60"/>
      <c r="AB30" s="60"/>
      <c r="AC30" s="60"/>
      <c r="AD30" s="60"/>
      <c r="AE30" s="60"/>
      <c r="AF30" s="60" t="s">
        <v>9</v>
      </c>
      <c r="AG30" s="60"/>
      <c r="AH30" s="60"/>
      <c r="AI30" s="60"/>
      <c r="AJ30" s="60"/>
      <c r="AK30" s="60"/>
      <c r="AL30" s="60"/>
      <c r="AM30" s="60"/>
    </row>
    <row r="31" spans="1:39" x14ac:dyDescent="0.2">
      <c r="A31" s="41"/>
      <c r="B31" s="58"/>
      <c r="C31" s="59"/>
      <c r="D31" s="60"/>
      <c r="E31" s="60"/>
      <c r="F31" s="60"/>
      <c r="G31" s="60"/>
      <c r="H31" s="60" t="s">
        <v>12</v>
      </c>
      <c r="I31" s="60"/>
      <c r="J31" s="60" t="s">
        <v>13</v>
      </c>
      <c r="K31" s="60"/>
      <c r="L31" s="60" t="s">
        <v>14</v>
      </c>
      <c r="M31" s="60"/>
      <c r="N31" s="60" t="s">
        <v>15</v>
      </c>
      <c r="O31" s="60"/>
      <c r="P31" s="60" t="s">
        <v>16</v>
      </c>
      <c r="Q31" s="60"/>
      <c r="R31" s="60" t="s">
        <v>17</v>
      </c>
      <c r="S31" s="60"/>
      <c r="T31" s="60" t="s">
        <v>18</v>
      </c>
      <c r="U31" s="60"/>
      <c r="V31" s="60" t="s">
        <v>23</v>
      </c>
      <c r="W31" s="60"/>
      <c r="X31" s="60" t="s">
        <v>24</v>
      </c>
      <c r="Y31" s="60"/>
      <c r="Z31" s="60" t="s">
        <v>25</v>
      </c>
      <c r="AA31" s="60"/>
      <c r="AB31" s="60" t="s">
        <v>26</v>
      </c>
      <c r="AC31" s="60"/>
      <c r="AD31" s="60" t="s">
        <v>27</v>
      </c>
      <c r="AE31" s="60"/>
      <c r="AF31" s="60" t="s">
        <v>19</v>
      </c>
      <c r="AG31" s="60"/>
      <c r="AH31" s="60" t="s">
        <v>20</v>
      </c>
      <c r="AI31" s="60"/>
      <c r="AJ31" s="60" t="s">
        <v>21</v>
      </c>
      <c r="AK31" s="60"/>
      <c r="AL31" s="60" t="s">
        <v>22</v>
      </c>
      <c r="AM31" s="60"/>
    </row>
    <row r="32" spans="1:39" x14ac:dyDescent="0.2">
      <c r="A32" s="4" t="s">
        <v>4</v>
      </c>
      <c r="B32" s="5">
        <v>1433.55767294712</v>
      </c>
      <c r="C32" s="6">
        <v>100</v>
      </c>
      <c r="D32" s="5">
        <v>690.61667307692301</v>
      </c>
      <c r="E32" s="6">
        <v>100</v>
      </c>
      <c r="F32" s="5">
        <v>742.94099987019604</v>
      </c>
      <c r="G32" s="6">
        <v>100</v>
      </c>
      <c r="H32" s="5">
        <v>415.29300000000001</v>
      </c>
      <c r="I32" s="6">
        <v>100</v>
      </c>
      <c r="J32" s="5">
        <v>212.09567307692299</v>
      </c>
      <c r="K32" s="6">
        <v>100</v>
      </c>
      <c r="L32" s="5">
        <v>235.66800000000001</v>
      </c>
      <c r="M32" s="6">
        <v>100</v>
      </c>
      <c r="N32" s="5">
        <v>236.53951388888899</v>
      </c>
      <c r="O32" s="6">
        <v>100</v>
      </c>
      <c r="P32" s="5">
        <v>333.96148598130799</v>
      </c>
      <c r="Q32" s="6">
        <v>100</v>
      </c>
      <c r="R32" s="5">
        <v>784.44794963785705</v>
      </c>
      <c r="S32" s="6">
        <v>100</v>
      </c>
      <c r="T32" s="5">
        <v>649.10972330926199</v>
      </c>
      <c r="U32" s="6">
        <v>100</v>
      </c>
      <c r="V32" s="5">
        <v>1154.32277763908</v>
      </c>
      <c r="W32" s="6">
        <v>100</v>
      </c>
      <c r="X32" s="5">
        <v>279.23489530804397</v>
      </c>
      <c r="Y32" s="6">
        <v>100</v>
      </c>
      <c r="Z32" s="5">
        <v>581.59102458792802</v>
      </c>
      <c r="AA32" s="6">
        <v>100</v>
      </c>
      <c r="AB32" s="5">
        <v>455.13446840533601</v>
      </c>
      <c r="AC32" s="6">
        <v>100</v>
      </c>
      <c r="AD32" s="5">
        <v>393.032370345446</v>
      </c>
      <c r="AE32" s="6">
        <v>100</v>
      </c>
      <c r="AF32" s="5">
        <v>256.89264622987798</v>
      </c>
      <c r="AG32" s="6">
        <v>100</v>
      </c>
      <c r="AH32" s="5">
        <v>640.26628160722998</v>
      </c>
      <c r="AI32" s="6">
        <v>100</v>
      </c>
      <c r="AJ32" s="5">
        <v>266.784966541031</v>
      </c>
      <c r="AK32" s="6">
        <v>100</v>
      </c>
      <c r="AL32" s="5">
        <v>269.61377856898201</v>
      </c>
      <c r="AM32" s="6">
        <v>100</v>
      </c>
    </row>
    <row r="33" spans="1:39" x14ac:dyDescent="0.2">
      <c r="A33" s="7" t="s">
        <v>88</v>
      </c>
      <c r="B33" s="5">
        <v>662.09910039887404</v>
      </c>
      <c r="C33" s="6">
        <v>46.185731686519802</v>
      </c>
      <c r="D33" s="8">
        <v>350.772525359452</v>
      </c>
      <c r="E33" s="9">
        <v>50.791204301026497</v>
      </c>
      <c r="F33" s="8">
        <v>311.32657503942198</v>
      </c>
      <c r="G33" s="9">
        <v>41.904616260754899</v>
      </c>
      <c r="H33" s="8">
        <v>204.08903793551599</v>
      </c>
      <c r="I33" s="9">
        <v>49.143385016245297</v>
      </c>
      <c r="J33" s="8">
        <v>70.769984867591404</v>
      </c>
      <c r="K33" s="9">
        <v>33.367010199177599</v>
      </c>
      <c r="L33" s="8">
        <v>110.244587142857</v>
      </c>
      <c r="M33" s="9">
        <v>46.779616724738702</v>
      </c>
      <c r="N33" s="8">
        <v>104.971761363637</v>
      </c>
      <c r="O33" s="9">
        <v>44.378108180667603</v>
      </c>
      <c r="P33" s="8">
        <v>172.02372908927299</v>
      </c>
      <c r="Q33" s="9">
        <v>51.510050203484099</v>
      </c>
      <c r="R33" s="8">
        <v>334.30829942906098</v>
      </c>
      <c r="S33" s="9">
        <v>42.61701488077</v>
      </c>
      <c r="T33" s="8">
        <v>327.79080096981198</v>
      </c>
      <c r="U33" s="9">
        <v>50.498519618329603</v>
      </c>
      <c r="V33" s="8">
        <v>543.99459979989604</v>
      </c>
      <c r="W33" s="9">
        <v>47.126731823877101</v>
      </c>
      <c r="X33" s="8">
        <v>118.10450059897801</v>
      </c>
      <c r="Y33" s="9">
        <v>42.2957526381823</v>
      </c>
      <c r="Z33" s="8">
        <v>285.64258720666101</v>
      </c>
      <c r="AA33" s="9">
        <v>49.113995080829497</v>
      </c>
      <c r="AB33" s="8">
        <v>215.68494838934299</v>
      </c>
      <c r="AC33" s="9">
        <v>47.389280171427899</v>
      </c>
      <c r="AD33" s="8">
        <v>160.118382984688</v>
      </c>
      <c r="AE33" s="9">
        <v>40.7392355097764</v>
      </c>
      <c r="AF33" s="8">
        <v>120.929378667874</v>
      </c>
      <c r="AG33" s="9">
        <v>47.073896603354399</v>
      </c>
      <c r="AH33" s="8">
        <v>305.65169653481797</v>
      </c>
      <c r="AI33" s="9">
        <v>47.738215382443002</v>
      </c>
      <c r="AJ33" s="8">
        <v>103.65443880970101</v>
      </c>
      <c r="AK33" s="9">
        <v>38.8531783307061</v>
      </c>
      <c r="AL33" s="8">
        <v>131.86358638648099</v>
      </c>
      <c r="AM33" s="9">
        <v>48.908326231088097</v>
      </c>
    </row>
    <row r="34" spans="1:39" x14ac:dyDescent="0.2">
      <c r="A34" s="7" t="s">
        <v>89</v>
      </c>
      <c r="B34" s="5">
        <v>450.32665268550898</v>
      </c>
      <c r="C34" s="6">
        <v>31.4132218873151</v>
      </c>
      <c r="D34" s="8">
        <v>198.04457941159299</v>
      </c>
      <c r="E34" s="9">
        <v>28.676483950096301</v>
      </c>
      <c r="F34" s="8">
        <v>252.28207327391701</v>
      </c>
      <c r="G34" s="9">
        <v>33.957215084104199</v>
      </c>
      <c r="H34" s="8">
        <v>109.15111343523699</v>
      </c>
      <c r="I34" s="9">
        <v>26.282916744379801</v>
      </c>
      <c r="J34" s="8">
        <v>75.472852774274898</v>
      </c>
      <c r="K34" s="9">
        <v>35.584343461312599</v>
      </c>
      <c r="L34" s="8">
        <v>68.955471428571499</v>
      </c>
      <c r="M34" s="9">
        <v>29.259581881533101</v>
      </c>
      <c r="N34" s="8">
        <v>81.953150252525404</v>
      </c>
      <c r="O34" s="9">
        <v>34.646706127510498</v>
      </c>
      <c r="P34" s="8">
        <v>114.794064794901</v>
      </c>
      <c r="Q34" s="9">
        <v>34.373444128621998</v>
      </c>
      <c r="R34" s="8">
        <v>260.41070654564697</v>
      </c>
      <c r="S34" s="9">
        <v>33.196683943895302</v>
      </c>
      <c r="T34" s="8">
        <v>189.915946139863</v>
      </c>
      <c r="U34" s="9">
        <v>29.257911154317899</v>
      </c>
      <c r="V34" s="8">
        <v>352.32658165656198</v>
      </c>
      <c r="W34" s="9">
        <v>30.522362417310401</v>
      </c>
      <c r="X34" s="8">
        <v>98.000071028947204</v>
      </c>
      <c r="Y34" s="9">
        <v>35.095925572209097</v>
      </c>
      <c r="Z34" s="8">
        <v>168.852897519386</v>
      </c>
      <c r="AA34" s="9">
        <v>29.0329269849071</v>
      </c>
      <c r="AB34" s="8">
        <v>142.85115654787501</v>
      </c>
      <c r="AC34" s="9">
        <v>31.386582749574099</v>
      </c>
      <c r="AD34" s="8">
        <v>136.34843511373501</v>
      </c>
      <c r="AE34" s="9">
        <v>34.691400861942903</v>
      </c>
      <c r="AF34" s="8">
        <v>93.157197407944693</v>
      </c>
      <c r="AG34" s="9">
        <v>36.263084512191099</v>
      </c>
      <c r="AH34" s="8">
        <v>201.11621017770301</v>
      </c>
      <c r="AI34" s="9">
        <v>31.4113386812828</v>
      </c>
      <c r="AJ34" s="8">
        <v>84.4369616031601</v>
      </c>
      <c r="AK34" s="9">
        <v>31.649819964714499</v>
      </c>
      <c r="AL34" s="8">
        <v>71.616283496702295</v>
      </c>
      <c r="AM34" s="9">
        <v>26.562545830119401</v>
      </c>
    </row>
    <row r="35" spans="1:39" x14ac:dyDescent="0.2">
      <c r="A35" s="7" t="s">
        <v>90</v>
      </c>
      <c r="B35" s="5">
        <v>209.63071902032999</v>
      </c>
      <c r="C35" s="6">
        <v>14.6231102505538</v>
      </c>
      <c r="D35" s="8">
        <v>90.228061967112396</v>
      </c>
      <c r="E35" s="9">
        <v>13.0648542794539</v>
      </c>
      <c r="F35" s="8">
        <v>119.40265705321799</v>
      </c>
      <c r="G35" s="9">
        <v>16.0716203674423</v>
      </c>
      <c r="H35" s="8">
        <v>62.326751376941701</v>
      </c>
      <c r="I35" s="9">
        <v>15.007898369811601</v>
      </c>
      <c r="J35" s="8">
        <v>36.513481399747803</v>
      </c>
      <c r="K35" s="9">
        <v>17.215571100550001</v>
      </c>
      <c r="L35" s="8">
        <v>36.653764285714303</v>
      </c>
      <c r="M35" s="9">
        <v>15.5531358885017</v>
      </c>
      <c r="N35" s="8">
        <v>37.778705808080801</v>
      </c>
      <c r="O35" s="9">
        <v>15.971414326076101</v>
      </c>
      <c r="P35" s="8">
        <v>36.358016149845497</v>
      </c>
      <c r="Q35" s="9">
        <v>10.886888960567299</v>
      </c>
      <c r="R35" s="8">
        <v>139.594214036924</v>
      </c>
      <c r="S35" s="9">
        <v>17.7952168912377</v>
      </c>
      <c r="T35" s="8">
        <v>70.036504983406701</v>
      </c>
      <c r="U35" s="9">
        <v>10.789624999969201</v>
      </c>
      <c r="V35" s="8">
        <v>170.94427577496199</v>
      </c>
      <c r="W35" s="9">
        <v>14.8090533329501</v>
      </c>
      <c r="X35" s="8">
        <v>38.686443245368501</v>
      </c>
      <c r="Y35" s="9">
        <v>13.8544443747587</v>
      </c>
      <c r="Z35" s="8">
        <v>70.139798478761605</v>
      </c>
      <c r="AA35" s="9">
        <v>12.0599864016914</v>
      </c>
      <c r="AB35" s="8">
        <v>73.448352674217404</v>
      </c>
      <c r="AC35" s="9">
        <v>16.137725831128499</v>
      </c>
      <c r="AD35" s="8">
        <v>65.170103581636894</v>
      </c>
      <c r="AE35" s="9">
        <v>16.5813577961421</v>
      </c>
      <c r="AF35" s="8">
        <v>27.9369762389966</v>
      </c>
      <c r="AG35" s="9">
        <v>10.874961447513501</v>
      </c>
      <c r="AH35" s="8">
        <v>90.647875244861197</v>
      </c>
      <c r="AI35" s="9">
        <v>14.1578399251812</v>
      </c>
      <c r="AJ35" s="8">
        <v>48.866037974368602</v>
      </c>
      <c r="AK35" s="9">
        <v>18.316638530249801</v>
      </c>
      <c r="AL35" s="8">
        <v>42.179829562103698</v>
      </c>
      <c r="AM35" s="9">
        <v>15.6445378222062</v>
      </c>
    </row>
    <row r="36" spans="1:39" x14ac:dyDescent="0.2">
      <c r="A36" s="7" t="s">
        <v>91</v>
      </c>
      <c r="B36" s="5">
        <v>24.716509713770499</v>
      </c>
      <c r="C36" s="6">
        <v>1.7241377992807301</v>
      </c>
      <c r="D36" s="8">
        <v>15.125478878485501</v>
      </c>
      <c r="E36" s="9">
        <v>2.1901409954521598</v>
      </c>
      <c r="F36" s="8">
        <v>9.5910308352849292</v>
      </c>
      <c r="G36" s="9">
        <v>1.2909545760646699</v>
      </c>
      <c r="H36" s="8">
        <v>0</v>
      </c>
      <c r="I36" s="9">
        <v>0</v>
      </c>
      <c r="J36" s="8">
        <v>7.6153751576292503</v>
      </c>
      <c r="K36" s="9">
        <v>3.59053772627757</v>
      </c>
      <c r="L36" s="8">
        <v>6.0230828571428603</v>
      </c>
      <c r="M36" s="9">
        <v>2.5557491289198602</v>
      </c>
      <c r="N36" s="8">
        <v>6.6588257575757597</v>
      </c>
      <c r="O36" s="9">
        <v>2.8151008041318799</v>
      </c>
      <c r="P36" s="8">
        <v>4.4192259414225896</v>
      </c>
      <c r="Q36" s="9">
        <v>1.3232741279843101</v>
      </c>
      <c r="R36" s="8">
        <v>14.6461547492482</v>
      </c>
      <c r="S36" s="9">
        <v>1.8670652088528801</v>
      </c>
      <c r="T36" s="8">
        <v>10.0703549645223</v>
      </c>
      <c r="U36" s="9">
        <v>1.5514102782472701</v>
      </c>
      <c r="V36" s="8">
        <v>21.183169324160101</v>
      </c>
      <c r="W36" s="9">
        <v>1.8351166358759501</v>
      </c>
      <c r="X36" s="8">
        <v>3.5333403896103901</v>
      </c>
      <c r="Y36" s="9">
        <v>1.2653649128317299</v>
      </c>
      <c r="Z36" s="8">
        <v>10.7770604734578</v>
      </c>
      <c r="AA36" s="9">
        <v>1.85303074116276</v>
      </c>
      <c r="AB36" s="8">
        <v>5.8620459307596802</v>
      </c>
      <c r="AC36" s="9">
        <v>1.2879810995855001</v>
      </c>
      <c r="AD36" s="8">
        <v>8.0774033095529703</v>
      </c>
      <c r="AE36" s="9">
        <v>2.0551496311750399</v>
      </c>
      <c r="AF36" s="8">
        <v>4.0565628779599301</v>
      </c>
      <c r="AG36" s="9">
        <v>1.5790887506876901</v>
      </c>
      <c r="AH36" s="8">
        <v>12.5499125408586</v>
      </c>
      <c r="AI36" s="9">
        <v>1.9601083020263299</v>
      </c>
      <c r="AJ36" s="8">
        <v>5.29988838124219</v>
      </c>
      <c r="AK36" s="9">
        <v>1.9865768487472399</v>
      </c>
      <c r="AL36" s="8">
        <v>2.8101459137097198</v>
      </c>
      <c r="AM36" s="9">
        <v>1.0422857201976199</v>
      </c>
    </row>
    <row r="37" spans="1:39" x14ac:dyDescent="0.2">
      <c r="A37" s="7" t="s">
        <v>69</v>
      </c>
      <c r="B37" s="5">
        <v>86.784691128635501</v>
      </c>
      <c r="C37" s="6">
        <v>6.0537983763306098</v>
      </c>
      <c r="D37" s="8">
        <v>36.446027460280298</v>
      </c>
      <c r="E37" s="9">
        <v>5.2773164739712097</v>
      </c>
      <c r="F37" s="8">
        <v>50.338663668355203</v>
      </c>
      <c r="G37" s="9">
        <v>6.7755937116339204</v>
      </c>
      <c r="H37" s="8">
        <v>39.726097252305301</v>
      </c>
      <c r="I37" s="9">
        <v>9.5657998695632305</v>
      </c>
      <c r="J37" s="8">
        <v>21.723978877679698</v>
      </c>
      <c r="K37" s="9">
        <v>10.242537512682199</v>
      </c>
      <c r="L37" s="8">
        <v>13.7910942857143</v>
      </c>
      <c r="M37" s="9">
        <v>5.8519163763066198</v>
      </c>
      <c r="N37" s="8">
        <v>5.17707070707071</v>
      </c>
      <c r="O37" s="9">
        <v>2.1886705616138902</v>
      </c>
      <c r="P37" s="8">
        <v>6.36645000586556</v>
      </c>
      <c r="Q37" s="9">
        <v>1.90634257934219</v>
      </c>
      <c r="R37" s="8">
        <v>35.4885748769779</v>
      </c>
      <c r="S37" s="9">
        <v>4.5240190752440999</v>
      </c>
      <c r="T37" s="8">
        <v>51.296116251657601</v>
      </c>
      <c r="U37" s="9">
        <v>7.9025339491360604</v>
      </c>
      <c r="V37" s="8">
        <v>65.874151083495306</v>
      </c>
      <c r="W37" s="9">
        <v>5.7067357899864897</v>
      </c>
      <c r="X37" s="8">
        <v>20.910540045140198</v>
      </c>
      <c r="Y37" s="9">
        <v>7.48851250201818</v>
      </c>
      <c r="Z37" s="8">
        <v>46.178680909661402</v>
      </c>
      <c r="AA37" s="9">
        <v>7.9400607914092403</v>
      </c>
      <c r="AB37" s="8">
        <v>17.287964863140498</v>
      </c>
      <c r="AC37" s="9">
        <v>3.7984301482840199</v>
      </c>
      <c r="AD37" s="8">
        <v>23.3180453558336</v>
      </c>
      <c r="AE37" s="9">
        <v>5.9328562009635002</v>
      </c>
      <c r="AF37" s="8">
        <v>10.812531037103099</v>
      </c>
      <c r="AG37" s="9">
        <v>4.20896868625334</v>
      </c>
      <c r="AH37" s="8">
        <v>30.300587108988999</v>
      </c>
      <c r="AI37" s="9">
        <v>4.7324977090667399</v>
      </c>
      <c r="AJ37" s="8">
        <v>24.527639772558398</v>
      </c>
      <c r="AK37" s="9">
        <v>9.1937863255822396</v>
      </c>
      <c r="AL37" s="8">
        <v>21.143933209985001</v>
      </c>
      <c r="AM37" s="9">
        <v>7.8423043963887098</v>
      </c>
    </row>
    <row r="38" spans="1:39" x14ac:dyDescent="0.2">
      <c r="A38" s="7" t="s">
        <v>32</v>
      </c>
      <c r="B38" s="64">
        <v>3.2992600589646601</v>
      </c>
      <c r="C38" s="64"/>
      <c r="D38" s="62">
        <v>3.3520388864564401</v>
      </c>
      <c r="E38" s="62"/>
      <c r="F38" s="62">
        <v>3.2494098666529698</v>
      </c>
      <c r="G38" s="62"/>
      <c r="H38" s="62">
        <v>3.3774621392924198</v>
      </c>
      <c r="I38" s="62"/>
      <c r="J38" s="62">
        <v>3.0999400316975301</v>
      </c>
      <c r="K38" s="62"/>
      <c r="L38" s="62">
        <v>3.2773819877500401</v>
      </c>
      <c r="M38" s="62"/>
      <c r="N38" s="62">
        <v>3.2328614934190698</v>
      </c>
      <c r="O38" s="62"/>
      <c r="P38" s="62">
        <v>3.3871464678301502</v>
      </c>
      <c r="Q38" s="62"/>
      <c r="R38" s="62">
        <v>3.2208688234211098</v>
      </c>
      <c r="S38" s="62"/>
      <c r="T38" s="62">
        <v>3.3974710231620202</v>
      </c>
      <c r="U38" s="62"/>
      <c r="V38" s="62">
        <v>3.30381221245423</v>
      </c>
      <c r="W38" s="62"/>
      <c r="X38" s="62">
        <v>3.2800795786396302</v>
      </c>
      <c r="Y38" s="62"/>
      <c r="Z38" s="63">
        <v>3.36224168170753</v>
      </c>
      <c r="AA38" s="63"/>
      <c r="AB38" s="63">
        <v>3.2980782141635401</v>
      </c>
      <c r="AC38" s="63"/>
      <c r="AD38" s="63">
        <v>3.21311988056227</v>
      </c>
      <c r="AE38" s="63"/>
      <c r="AF38" s="62">
        <v>3.3449253776822498</v>
      </c>
      <c r="AG38" s="62"/>
      <c r="AH38" s="62">
        <v>3.3113355356229599</v>
      </c>
      <c r="AI38" s="62"/>
      <c r="AJ38" s="62">
        <v>3.1824036641627802</v>
      </c>
      <c r="AK38" s="62"/>
      <c r="AL38" s="62">
        <v>3.3383246159126498</v>
      </c>
      <c r="AM38" s="62"/>
    </row>
    <row r="39" spans="1:39" x14ac:dyDescent="0.2">
      <c r="A39" s="36" t="s">
        <v>150</v>
      </c>
      <c r="B39" s="37">
        <f>SUM(B34:B35)</f>
        <v>659.95737170583902</v>
      </c>
      <c r="C39" s="40">
        <f>(SUM(C33:C34)/100)</f>
        <v>0.77598953573834906</v>
      </c>
      <c r="D39" s="38"/>
      <c r="E39" s="39"/>
      <c r="F39" s="38"/>
      <c r="G39" s="39"/>
      <c r="H39" s="38"/>
      <c r="I39" s="39"/>
      <c r="J39" s="38"/>
      <c r="K39" s="39"/>
      <c r="L39" s="38"/>
      <c r="M39" s="39"/>
      <c r="N39" s="38"/>
      <c r="O39" s="39"/>
      <c r="P39" s="38"/>
      <c r="Q39" s="39"/>
      <c r="R39" s="38"/>
      <c r="S39" s="39"/>
      <c r="T39" s="38"/>
      <c r="U39" s="39"/>
      <c r="V39" s="38"/>
      <c r="W39" s="39"/>
      <c r="X39" s="38"/>
      <c r="Y39" s="39"/>
      <c r="Z39" s="38"/>
      <c r="AA39" s="39"/>
      <c r="AB39" s="38"/>
      <c r="AC39" s="39"/>
      <c r="AD39" s="38"/>
      <c r="AE39" s="39"/>
      <c r="AF39" s="38"/>
      <c r="AG39" s="39"/>
      <c r="AH39" s="38"/>
      <c r="AI39" s="39"/>
      <c r="AJ39" s="38"/>
      <c r="AK39" s="39"/>
      <c r="AL39" s="38"/>
      <c r="AM39" s="39"/>
    </row>
    <row r="40" spans="1:39" x14ac:dyDescent="0.2">
      <c r="A40" s="36" t="s">
        <v>151</v>
      </c>
      <c r="B40" s="37">
        <f>SUM(B36:B37)</f>
        <v>111.50120084240601</v>
      </c>
      <c r="C40" s="40">
        <f>(SUM(C35:C36)/100)</f>
        <v>0.16347248049834529</v>
      </c>
      <c r="D40" s="38"/>
      <c r="E40" s="39"/>
      <c r="F40" s="38"/>
      <c r="G40" s="39"/>
      <c r="H40" s="38"/>
      <c r="I40" s="39"/>
      <c r="J40" s="38"/>
      <c r="K40" s="39"/>
      <c r="L40" s="38"/>
      <c r="M40" s="39"/>
      <c r="N40" s="38"/>
      <c r="O40" s="39"/>
      <c r="P40" s="38"/>
      <c r="Q40" s="39"/>
      <c r="R40" s="38"/>
      <c r="S40" s="39"/>
      <c r="T40" s="38"/>
      <c r="U40" s="39"/>
      <c r="V40" s="38"/>
      <c r="W40" s="39"/>
      <c r="X40" s="38"/>
      <c r="Y40" s="39"/>
      <c r="Z40" s="38"/>
      <c r="AA40" s="39"/>
      <c r="AB40" s="38"/>
      <c r="AC40" s="39"/>
      <c r="AD40" s="38"/>
      <c r="AE40" s="39"/>
      <c r="AF40" s="38"/>
      <c r="AG40" s="39"/>
      <c r="AH40" s="38"/>
      <c r="AI40" s="39"/>
      <c r="AJ40" s="38"/>
      <c r="AK40" s="39"/>
      <c r="AL40" s="38"/>
      <c r="AM40" s="39"/>
    </row>
    <row r="42" spans="1:39" x14ac:dyDescent="0.2">
      <c r="A42" s="68" t="s">
        <v>100</v>
      </c>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row>
    <row r="43" spans="1:39" x14ac:dyDescent="0.2">
      <c r="A43" s="41" t="s">
        <v>160</v>
      </c>
      <c r="B43" s="56" t="s">
        <v>4</v>
      </c>
      <c r="C43" s="57"/>
      <c r="D43" s="60" t="s">
        <v>5</v>
      </c>
      <c r="E43" s="60"/>
      <c r="F43" s="60" t="s">
        <v>6</v>
      </c>
      <c r="G43" s="60"/>
      <c r="H43" s="60" t="s">
        <v>7</v>
      </c>
      <c r="I43" s="60"/>
      <c r="J43" s="60"/>
      <c r="K43" s="60"/>
      <c r="L43" s="60"/>
      <c r="M43" s="60"/>
      <c r="N43" s="60"/>
      <c r="O43" s="60"/>
      <c r="P43" s="60"/>
      <c r="Q43" s="60"/>
      <c r="R43" s="60" t="s">
        <v>8</v>
      </c>
      <c r="S43" s="60"/>
      <c r="T43" s="60"/>
      <c r="U43" s="60"/>
      <c r="V43" s="60" t="s">
        <v>10</v>
      </c>
      <c r="W43" s="60"/>
      <c r="X43" s="60"/>
      <c r="Y43" s="60"/>
      <c r="Z43" s="60" t="s">
        <v>11</v>
      </c>
      <c r="AA43" s="60"/>
      <c r="AB43" s="60"/>
      <c r="AC43" s="60"/>
      <c r="AD43" s="60"/>
      <c r="AE43" s="60"/>
      <c r="AF43" s="60" t="s">
        <v>9</v>
      </c>
      <c r="AG43" s="60"/>
      <c r="AH43" s="60"/>
      <c r="AI43" s="60"/>
      <c r="AJ43" s="60"/>
      <c r="AK43" s="60"/>
      <c r="AL43" s="60"/>
      <c r="AM43" s="60"/>
    </row>
    <row r="44" spans="1:39" x14ac:dyDescent="0.2">
      <c r="A44" s="41"/>
      <c r="B44" s="58"/>
      <c r="C44" s="59"/>
      <c r="D44" s="60"/>
      <c r="E44" s="60"/>
      <c r="F44" s="60"/>
      <c r="G44" s="60"/>
      <c r="H44" s="60" t="s">
        <v>12</v>
      </c>
      <c r="I44" s="60"/>
      <c r="J44" s="60" t="s">
        <v>13</v>
      </c>
      <c r="K44" s="60"/>
      <c r="L44" s="60" t="s">
        <v>14</v>
      </c>
      <c r="M44" s="60"/>
      <c r="N44" s="60" t="s">
        <v>15</v>
      </c>
      <c r="O44" s="60"/>
      <c r="P44" s="60" t="s">
        <v>16</v>
      </c>
      <c r="Q44" s="60"/>
      <c r="R44" s="60" t="s">
        <v>17</v>
      </c>
      <c r="S44" s="60"/>
      <c r="T44" s="60" t="s">
        <v>18</v>
      </c>
      <c r="U44" s="60"/>
      <c r="V44" s="60" t="s">
        <v>23</v>
      </c>
      <c r="W44" s="60"/>
      <c r="X44" s="60" t="s">
        <v>24</v>
      </c>
      <c r="Y44" s="60"/>
      <c r="Z44" s="60" t="s">
        <v>25</v>
      </c>
      <c r="AA44" s="60"/>
      <c r="AB44" s="60" t="s">
        <v>26</v>
      </c>
      <c r="AC44" s="60"/>
      <c r="AD44" s="60" t="s">
        <v>27</v>
      </c>
      <c r="AE44" s="60"/>
      <c r="AF44" s="60" t="s">
        <v>19</v>
      </c>
      <c r="AG44" s="60"/>
      <c r="AH44" s="60" t="s">
        <v>20</v>
      </c>
      <c r="AI44" s="60"/>
      <c r="AJ44" s="60" t="s">
        <v>21</v>
      </c>
      <c r="AK44" s="60"/>
      <c r="AL44" s="60" t="s">
        <v>22</v>
      </c>
      <c r="AM44" s="60"/>
    </row>
    <row r="45" spans="1:39" x14ac:dyDescent="0.2">
      <c r="A45" s="4" t="s">
        <v>4</v>
      </c>
      <c r="B45" s="5">
        <v>1431.9845875619701</v>
      </c>
      <c r="C45" s="6">
        <v>100</v>
      </c>
      <c r="D45" s="5">
        <v>690.74004602510502</v>
      </c>
      <c r="E45" s="6">
        <v>100</v>
      </c>
      <c r="F45" s="5">
        <v>741.24454153686304</v>
      </c>
      <c r="G45" s="6">
        <v>100</v>
      </c>
      <c r="H45" s="5">
        <v>415.29300000000097</v>
      </c>
      <c r="I45" s="6">
        <v>100</v>
      </c>
      <c r="J45" s="5">
        <v>214.113</v>
      </c>
      <c r="K45" s="6">
        <v>100</v>
      </c>
      <c r="L45" s="5">
        <v>235.66800000000001</v>
      </c>
      <c r="M45" s="6">
        <v>100</v>
      </c>
      <c r="N45" s="5">
        <v>234.84305555555599</v>
      </c>
      <c r="O45" s="6">
        <v>100</v>
      </c>
      <c r="P45" s="5">
        <v>332.06753200641299</v>
      </c>
      <c r="Q45" s="6">
        <v>100</v>
      </c>
      <c r="R45" s="5">
        <v>783.71180856734702</v>
      </c>
      <c r="S45" s="6">
        <v>100</v>
      </c>
      <c r="T45" s="5">
        <v>648.27277899462001</v>
      </c>
      <c r="U45" s="6">
        <v>100</v>
      </c>
      <c r="V45" s="5">
        <v>1153.3151783650301</v>
      </c>
      <c r="W45" s="6">
        <v>100</v>
      </c>
      <c r="X45" s="5">
        <v>278.66940919693297</v>
      </c>
      <c r="Y45" s="6">
        <v>100</v>
      </c>
      <c r="Z45" s="5">
        <v>583.04286539989403</v>
      </c>
      <c r="AA45" s="6">
        <v>100</v>
      </c>
      <c r="AB45" s="5">
        <v>452.44683229226899</v>
      </c>
      <c r="AC45" s="6">
        <v>100</v>
      </c>
      <c r="AD45" s="5">
        <v>392.69508026139499</v>
      </c>
      <c r="AE45" s="6">
        <v>100</v>
      </c>
      <c r="AF45" s="5">
        <v>258.34448704184399</v>
      </c>
      <c r="AG45" s="6">
        <v>100</v>
      </c>
      <c r="AH45" s="5">
        <v>637.80684152122296</v>
      </c>
      <c r="AI45" s="6">
        <v>100</v>
      </c>
      <c r="AJ45" s="5">
        <v>266.784966541031</v>
      </c>
      <c r="AK45" s="6">
        <v>100</v>
      </c>
      <c r="AL45" s="5">
        <v>269.04829245787101</v>
      </c>
      <c r="AM45" s="6">
        <v>100</v>
      </c>
    </row>
    <row r="46" spans="1:39" x14ac:dyDescent="0.2">
      <c r="A46" s="7" t="s">
        <v>88</v>
      </c>
      <c r="B46" s="5">
        <v>617.51262718899102</v>
      </c>
      <c r="C46" s="6">
        <v>43.122854292750503</v>
      </c>
      <c r="D46" s="8">
        <v>336.50963372297099</v>
      </c>
      <c r="E46" s="9">
        <v>48.717261386455199</v>
      </c>
      <c r="F46" s="8">
        <v>281.00299346601901</v>
      </c>
      <c r="G46" s="9">
        <v>37.9096206069053</v>
      </c>
      <c r="H46" s="8">
        <v>190.842741877592</v>
      </c>
      <c r="I46" s="9">
        <v>45.953758401319398</v>
      </c>
      <c r="J46" s="8">
        <v>65.613184426229495</v>
      </c>
      <c r="K46" s="9">
        <v>30.644185278908601</v>
      </c>
      <c r="L46" s="8">
        <v>108.236892857143</v>
      </c>
      <c r="M46" s="9">
        <v>45.927700348432097</v>
      </c>
      <c r="N46" s="8">
        <v>94.266837121212305</v>
      </c>
      <c r="O46" s="9">
        <v>40.140355395312902</v>
      </c>
      <c r="P46" s="8">
        <v>158.55297090681501</v>
      </c>
      <c r="Q46" s="9">
        <v>47.747206704855898</v>
      </c>
      <c r="R46" s="8">
        <v>323.31641437726103</v>
      </c>
      <c r="S46" s="9">
        <v>41.254503357336802</v>
      </c>
      <c r="T46" s="8">
        <v>294.19621281172903</v>
      </c>
      <c r="U46" s="9">
        <v>45.381546525520697</v>
      </c>
      <c r="V46" s="8">
        <v>514.96765815019796</v>
      </c>
      <c r="W46" s="9">
        <v>44.651077850222002</v>
      </c>
      <c r="X46" s="8">
        <v>102.544969038793</v>
      </c>
      <c r="Y46" s="9">
        <v>36.798071713111902</v>
      </c>
      <c r="Z46" s="8">
        <v>273.807662495052</v>
      </c>
      <c r="AA46" s="9">
        <v>46.961840842912103</v>
      </c>
      <c r="AB46" s="8">
        <v>197.702106638288</v>
      </c>
      <c r="AC46" s="9">
        <v>43.696207493962</v>
      </c>
      <c r="AD46" s="8">
        <v>145.349676237469</v>
      </c>
      <c r="AE46" s="9">
        <v>37.013368270546799</v>
      </c>
      <c r="AF46" s="8">
        <v>121.39197733732701</v>
      </c>
      <c r="AG46" s="9">
        <v>46.988414085130103</v>
      </c>
      <c r="AH46" s="8">
        <v>283.385885048126</v>
      </c>
      <c r="AI46" s="9">
        <v>44.431302174844497</v>
      </c>
      <c r="AJ46" s="8">
        <v>103.778516803337</v>
      </c>
      <c r="AK46" s="9">
        <v>38.899686945956901</v>
      </c>
      <c r="AL46" s="8">
        <v>108.956248000201</v>
      </c>
      <c r="AM46" s="9">
        <v>40.496911169678803</v>
      </c>
    </row>
    <row r="47" spans="1:39" x14ac:dyDescent="0.2">
      <c r="A47" s="7" t="s">
        <v>89</v>
      </c>
      <c r="B47" s="5">
        <v>473.68531351061699</v>
      </c>
      <c r="C47" s="6">
        <v>33.078939370226898</v>
      </c>
      <c r="D47" s="8">
        <v>205.81870526348101</v>
      </c>
      <c r="E47" s="9">
        <v>29.796839845593801</v>
      </c>
      <c r="F47" s="8">
        <v>267.86660824713601</v>
      </c>
      <c r="G47" s="9">
        <v>36.137413935184398</v>
      </c>
      <c r="H47" s="8">
        <v>121.10434070796499</v>
      </c>
      <c r="I47" s="9">
        <v>29.161180349287001</v>
      </c>
      <c r="J47" s="8">
        <v>82.205732345523302</v>
      </c>
      <c r="K47" s="9">
        <v>38.393620352581799</v>
      </c>
      <c r="L47" s="8">
        <v>68.251341428571493</v>
      </c>
      <c r="M47" s="9">
        <v>28.9608013937282</v>
      </c>
      <c r="N47" s="8">
        <v>78.384842171717295</v>
      </c>
      <c r="O47" s="9">
        <v>33.3775431367499</v>
      </c>
      <c r="P47" s="8">
        <v>123.739056856841</v>
      </c>
      <c r="Q47" s="9">
        <v>37.263220559139597</v>
      </c>
      <c r="R47" s="8">
        <v>266.51885533427998</v>
      </c>
      <c r="S47" s="9">
        <v>34.007252719783096</v>
      </c>
      <c r="T47" s="8">
        <v>207.16645817633699</v>
      </c>
      <c r="U47" s="9">
        <v>31.956680102722</v>
      </c>
      <c r="V47" s="8">
        <v>366.59721161683598</v>
      </c>
      <c r="W47" s="9">
        <v>31.786385759401199</v>
      </c>
      <c r="X47" s="8">
        <v>107.088101893781</v>
      </c>
      <c r="Y47" s="9">
        <v>38.428366501506801</v>
      </c>
      <c r="Z47" s="8">
        <v>188.99538630303499</v>
      </c>
      <c r="AA47" s="9">
        <v>32.4153501429793</v>
      </c>
      <c r="AB47" s="8">
        <v>153.57380593608701</v>
      </c>
      <c r="AC47" s="9">
        <v>33.942950856352098</v>
      </c>
      <c r="AD47" s="8">
        <v>129.495139585163</v>
      </c>
      <c r="AE47" s="9">
        <v>32.976002525665898</v>
      </c>
      <c r="AF47" s="8">
        <v>85.077996494579295</v>
      </c>
      <c r="AG47" s="9">
        <v>32.9319961376994</v>
      </c>
      <c r="AH47" s="8">
        <v>214.23923540849</v>
      </c>
      <c r="AI47" s="9">
        <v>33.589987040200299</v>
      </c>
      <c r="AJ47" s="8">
        <v>81.091327409091804</v>
      </c>
      <c r="AK47" s="9">
        <v>30.395763472159601</v>
      </c>
      <c r="AL47" s="8">
        <v>93.276754198456899</v>
      </c>
      <c r="AM47" s="9">
        <v>34.669149298935899</v>
      </c>
    </row>
    <row r="48" spans="1:39" x14ac:dyDescent="0.2">
      <c r="A48" s="7" t="s">
        <v>90</v>
      </c>
      <c r="B48" s="5">
        <v>221.789139864757</v>
      </c>
      <c r="C48" s="6">
        <v>15.488235124259599</v>
      </c>
      <c r="D48" s="8">
        <v>95.347829718231594</v>
      </c>
      <c r="E48" s="9">
        <v>13.8037211345882</v>
      </c>
      <c r="F48" s="8">
        <v>126.44131014652601</v>
      </c>
      <c r="G48" s="9">
        <v>17.057975210767601</v>
      </c>
      <c r="H48" s="8">
        <v>47.404770499412102</v>
      </c>
      <c r="I48" s="9">
        <v>11.4147771571907</v>
      </c>
      <c r="J48" s="8">
        <v>37.181695460277403</v>
      </c>
      <c r="K48" s="9">
        <v>17.365454437739601</v>
      </c>
      <c r="L48" s="8">
        <v>44.863140000000001</v>
      </c>
      <c r="M48" s="9">
        <v>19.0365853658537</v>
      </c>
      <c r="N48" s="8">
        <v>49.789993686868698</v>
      </c>
      <c r="O48" s="9">
        <v>21.201390677311299</v>
      </c>
      <c r="P48" s="8">
        <v>42.549540218198899</v>
      </c>
      <c r="Q48" s="9">
        <v>12.8135201779911</v>
      </c>
      <c r="R48" s="8">
        <v>141.06885597169401</v>
      </c>
      <c r="S48" s="9">
        <v>18.000093201297101</v>
      </c>
      <c r="T48" s="8">
        <v>80.720283893063495</v>
      </c>
      <c r="U48" s="9">
        <v>12.451592371077099</v>
      </c>
      <c r="V48" s="8">
        <v>181.81472536363299</v>
      </c>
      <c r="W48" s="9">
        <v>15.7645307002182</v>
      </c>
      <c r="X48" s="8">
        <v>39.974414501124599</v>
      </c>
      <c r="Y48" s="9">
        <v>14.3447444110649</v>
      </c>
      <c r="Z48" s="8">
        <v>66.6406938775459</v>
      </c>
      <c r="AA48" s="9">
        <v>11.429810367688599</v>
      </c>
      <c r="AB48" s="8">
        <v>72.076225015028598</v>
      </c>
      <c r="AC48" s="9">
        <v>15.930319292957099</v>
      </c>
      <c r="AD48" s="8">
        <v>81.546574868286598</v>
      </c>
      <c r="AE48" s="9">
        <v>20.765876367487401</v>
      </c>
      <c r="AF48" s="8">
        <v>37.619655119954899</v>
      </c>
      <c r="AG48" s="9">
        <v>14.561818427293</v>
      </c>
      <c r="AH48" s="8">
        <v>96.531877191932494</v>
      </c>
      <c r="AI48" s="9">
        <v>15.134970481297399</v>
      </c>
      <c r="AJ48" s="8">
        <v>48.521123244517398</v>
      </c>
      <c r="AK48" s="9">
        <v>18.187352860849799</v>
      </c>
      <c r="AL48" s="8">
        <v>39.116484308352497</v>
      </c>
      <c r="AM48" s="9">
        <v>14.538833884061001</v>
      </c>
    </row>
    <row r="49" spans="1:39" x14ac:dyDescent="0.2">
      <c r="A49" s="7" t="s">
        <v>91</v>
      </c>
      <c r="B49" s="5">
        <v>27.999325727762301</v>
      </c>
      <c r="C49" s="6">
        <v>1.95528122096849</v>
      </c>
      <c r="D49" s="8">
        <v>14.859101228018799</v>
      </c>
      <c r="E49" s="9">
        <v>2.15118571936378</v>
      </c>
      <c r="F49" s="8">
        <v>13.1402244997435</v>
      </c>
      <c r="G49" s="9">
        <v>1.7727246223627</v>
      </c>
      <c r="H49" s="8">
        <v>12.138169472120801</v>
      </c>
      <c r="I49" s="9">
        <v>2.9227965489716401</v>
      </c>
      <c r="J49" s="8">
        <v>6.4932285624211801</v>
      </c>
      <c r="K49" s="9">
        <v>3.0326176189307499</v>
      </c>
      <c r="L49" s="8">
        <v>3.1429242857142898</v>
      </c>
      <c r="M49" s="9">
        <v>1.33362369337979</v>
      </c>
      <c r="N49" s="8">
        <v>4.9623674242424203</v>
      </c>
      <c r="O49" s="9">
        <v>2.1130569147566298</v>
      </c>
      <c r="P49" s="8">
        <v>1.2626359832636</v>
      </c>
      <c r="Q49" s="9">
        <v>0.38023469974150198</v>
      </c>
      <c r="R49" s="8">
        <v>14.428447004673</v>
      </c>
      <c r="S49" s="9">
        <v>1.84103988825289</v>
      </c>
      <c r="T49" s="8">
        <v>13.570878723089301</v>
      </c>
      <c r="U49" s="9">
        <v>2.0933901843196101</v>
      </c>
      <c r="V49" s="8">
        <v>20.436144162933701</v>
      </c>
      <c r="W49" s="9">
        <v>1.77194790689432</v>
      </c>
      <c r="X49" s="8">
        <v>7.5631815648286098</v>
      </c>
      <c r="Y49" s="9">
        <v>2.7140336596772898</v>
      </c>
      <c r="Z49" s="8">
        <v>7.30324240561308</v>
      </c>
      <c r="AA49" s="9">
        <v>1.25260814238829</v>
      </c>
      <c r="AB49" s="8">
        <v>8.2100933380977192</v>
      </c>
      <c r="AC49" s="9">
        <v>1.81459847922953</v>
      </c>
      <c r="AD49" s="8">
        <v>12.4859899840515</v>
      </c>
      <c r="AE49" s="9">
        <v>3.1795636389792001</v>
      </c>
      <c r="AF49" s="8">
        <v>0.89518032786885204</v>
      </c>
      <c r="AG49" s="9">
        <v>0.34650645659950202</v>
      </c>
      <c r="AH49" s="8">
        <v>15.008237983694</v>
      </c>
      <c r="AI49" s="9">
        <v>2.3531008146444599</v>
      </c>
      <c r="AJ49" s="8">
        <v>4.3615922150072102</v>
      </c>
      <c r="AK49" s="9">
        <v>1.63487181139062</v>
      </c>
      <c r="AL49" s="8">
        <v>7.73431520119225</v>
      </c>
      <c r="AM49" s="9">
        <v>2.8746940300330399</v>
      </c>
    </row>
    <row r="50" spans="1:39" x14ac:dyDescent="0.2">
      <c r="A50" s="7" t="s">
        <v>69</v>
      </c>
      <c r="B50" s="5">
        <v>90.998181269839804</v>
      </c>
      <c r="C50" s="6">
        <v>6.3546899917944799</v>
      </c>
      <c r="D50" s="8">
        <v>38.204776092401303</v>
      </c>
      <c r="E50" s="9">
        <v>5.5309919139989798</v>
      </c>
      <c r="F50" s="8">
        <v>52.793405177438402</v>
      </c>
      <c r="G50" s="9">
        <v>7.1222656247800504</v>
      </c>
      <c r="H50" s="8">
        <v>43.8029774429111</v>
      </c>
      <c r="I50" s="9">
        <v>10.547487543231201</v>
      </c>
      <c r="J50" s="8">
        <v>22.619159205548499</v>
      </c>
      <c r="K50" s="9">
        <v>10.5641223118393</v>
      </c>
      <c r="L50" s="8">
        <v>11.1737014285714</v>
      </c>
      <c r="M50" s="9">
        <v>4.7412891986062702</v>
      </c>
      <c r="N50" s="8">
        <v>7.4390151515151501</v>
      </c>
      <c r="O50" s="9">
        <v>3.1676538758691701</v>
      </c>
      <c r="P50" s="8">
        <v>5.9633280412935497</v>
      </c>
      <c r="Q50" s="9">
        <v>1.7958178582717901</v>
      </c>
      <c r="R50" s="8">
        <v>38.379235879438902</v>
      </c>
      <c r="S50" s="9">
        <v>4.8971108333301103</v>
      </c>
      <c r="T50" s="8">
        <v>52.618945390400903</v>
      </c>
      <c r="U50" s="9">
        <v>8.1167908163605897</v>
      </c>
      <c r="V50" s="8">
        <v>69.499439071433898</v>
      </c>
      <c r="W50" s="9">
        <v>6.0260577832642301</v>
      </c>
      <c r="X50" s="8">
        <v>21.4987421984059</v>
      </c>
      <c r="Y50" s="9">
        <v>7.7147837146390801</v>
      </c>
      <c r="Z50" s="8">
        <v>46.295880318647598</v>
      </c>
      <c r="AA50" s="9">
        <v>7.9403905040317202</v>
      </c>
      <c r="AB50" s="8">
        <v>20.884601364768098</v>
      </c>
      <c r="AC50" s="9">
        <v>4.6159238774993003</v>
      </c>
      <c r="AD50" s="8">
        <v>23.817699586424101</v>
      </c>
      <c r="AE50" s="9">
        <v>6.0651891973207199</v>
      </c>
      <c r="AF50" s="8">
        <v>13.3596777621139</v>
      </c>
      <c r="AG50" s="9">
        <v>5.1712648932779599</v>
      </c>
      <c r="AH50" s="8">
        <v>28.641605888980799</v>
      </c>
      <c r="AI50" s="9">
        <v>4.4906394890133399</v>
      </c>
      <c r="AJ50" s="8">
        <v>29.032406869077601</v>
      </c>
      <c r="AK50" s="9">
        <v>10.882324909643099</v>
      </c>
      <c r="AL50" s="8">
        <v>19.964490749667501</v>
      </c>
      <c r="AM50" s="9">
        <v>7.4204116172912302</v>
      </c>
    </row>
    <row r="51" spans="1:39" x14ac:dyDescent="0.2">
      <c r="A51" s="7" t="s">
        <v>32</v>
      </c>
      <c r="B51" s="64">
        <v>3.25333950760028</v>
      </c>
      <c r="C51" s="64"/>
      <c r="D51" s="62">
        <v>3.3240339814436601</v>
      </c>
      <c r="E51" s="62"/>
      <c r="F51" s="62">
        <v>3.1863330998309798</v>
      </c>
      <c r="G51" s="62"/>
      <c r="H51" s="62">
        <v>3.3207667102704601</v>
      </c>
      <c r="I51" s="62"/>
      <c r="J51" s="62">
        <v>3.0806555019056101</v>
      </c>
      <c r="K51" s="62"/>
      <c r="L51" s="62">
        <v>3.2542955640699698</v>
      </c>
      <c r="M51" s="62"/>
      <c r="N51" s="62">
        <v>3.1519414893616999</v>
      </c>
      <c r="O51" s="62"/>
      <c r="P51" s="62">
        <v>3.34798128126624</v>
      </c>
      <c r="Q51" s="62"/>
      <c r="R51" s="62">
        <v>3.2058016381104202</v>
      </c>
      <c r="S51" s="62"/>
      <c r="T51" s="62">
        <v>3.31282291989125</v>
      </c>
      <c r="U51" s="62"/>
      <c r="V51" s="62">
        <v>3.2696774311943502</v>
      </c>
      <c r="W51" s="62"/>
      <c r="X51" s="62">
        <v>3.1844852368341199</v>
      </c>
      <c r="Y51" s="62"/>
      <c r="Z51" s="63">
        <v>3.3587546631065601</v>
      </c>
      <c r="AA51" s="63"/>
      <c r="AB51" s="63">
        <v>3.2530473871922601</v>
      </c>
      <c r="AC51" s="63"/>
      <c r="AD51" s="63">
        <v>3.1052683721892298</v>
      </c>
      <c r="AE51" s="63"/>
      <c r="AF51" s="62">
        <v>3.33464099999778</v>
      </c>
      <c r="AG51" s="62"/>
      <c r="AH51" s="62">
        <v>3.2574630374729598</v>
      </c>
      <c r="AI51" s="62"/>
      <c r="AJ51" s="62">
        <v>3.19572537596656</v>
      </c>
      <c r="AK51" s="62"/>
      <c r="AL51" s="62">
        <v>3.21828450070455</v>
      </c>
      <c r="AM51" s="62"/>
    </row>
    <row r="52" spans="1:39" x14ac:dyDescent="0.2">
      <c r="A52" s="36" t="s">
        <v>150</v>
      </c>
      <c r="B52" s="37">
        <f>SUM(B47:B48)</f>
        <v>695.47445337537397</v>
      </c>
      <c r="C52" s="40">
        <f>(SUM(C46:C47)/100)</f>
        <v>0.76201793662977391</v>
      </c>
      <c r="D52" s="38"/>
      <c r="E52" s="39"/>
      <c r="F52" s="38"/>
      <c r="G52" s="39"/>
      <c r="H52" s="38"/>
      <c r="I52" s="39"/>
      <c r="J52" s="38"/>
      <c r="K52" s="39"/>
      <c r="L52" s="38"/>
      <c r="M52" s="39"/>
      <c r="N52" s="38"/>
      <c r="O52" s="39"/>
      <c r="P52" s="38"/>
      <c r="Q52" s="39"/>
      <c r="R52" s="38"/>
      <c r="S52" s="39"/>
      <c r="T52" s="38"/>
      <c r="U52" s="39"/>
      <c r="V52" s="38"/>
      <c r="W52" s="39"/>
      <c r="X52" s="38"/>
      <c r="Y52" s="39"/>
      <c r="Z52" s="38"/>
      <c r="AA52" s="39"/>
      <c r="AB52" s="38"/>
      <c r="AC52" s="39"/>
      <c r="AD52" s="38"/>
      <c r="AE52" s="39"/>
      <c r="AF52" s="38"/>
      <c r="AG52" s="39"/>
      <c r="AH52" s="38"/>
      <c r="AI52" s="39"/>
      <c r="AJ52" s="38"/>
      <c r="AK52" s="39"/>
      <c r="AL52" s="38"/>
      <c r="AM52" s="39"/>
    </row>
    <row r="53" spans="1:39" x14ac:dyDescent="0.2">
      <c r="A53" s="36" t="s">
        <v>151</v>
      </c>
      <c r="B53" s="37">
        <f>SUM(B49:B50)</f>
        <v>118.9975069976021</v>
      </c>
      <c r="C53" s="40">
        <f>(SUM(C48:C49)/100)</f>
        <v>0.17443516345228091</v>
      </c>
      <c r="D53" s="38"/>
      <c r="E53" s="39"/>
      <c r="F53" s="38"/>
      <c r="G53" s="39"/>
      <c r="H53" s="38"/>
      <c r="I53" s="39"/>
      <c r="J53" s="38"/>
      <c r="K53" s="39"/>
      <c r="L53" s="38"/>
      <c r="M53" s="39"/>
      <c r="N53" s="38"/>
      <c r="O53" s="39"/>
      <c r="P53" s="38"/>
      <c r="Q53" s="39"/>
      <c r="R53" s="38"/>
      <c r="S53" s="39"/>
      <c r="T53" s="38"/>
      <c r="U53" s="39"/>
      <c r="V53" s="38"/>
      <c r="W53" s="39"/>
      <c r="X53" s="38"/>
      <c r="Y53" s="39"/>
      <c r="Z53" s="38"/>
      <c r="AA53" s="39"/>
      <c r="AB53" s="38"/>
      <c r="AC53" s="39"/>
      <c r="AD53" s="38"/>
      <c r="AE53" s="39"/>
      <c r="AF53" s="38"/>
      <c r="AG53" s="39"/>
      <c r="AH53" s="38"/>
      <c r="AI53" s="39"/>
      <c r="AJ53" s="38"/>
      <c r="AK53" s="39"/>
      <c r="AL53" s="38"/>
      <c r="AM53" s="39"/>
    </row>
    <row r="54" spans="1:39" x14ac:dyDescent="0.2">
      <c r="A54" s="67" t="s">
        <v>33</v>
      </c>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row>
    <row r="57" spans="1:39" s="25" customFormat="1" ht="12" x14ac:dyDescent="0.2">
      <c r="A57" s="83">
        <v>2019</v>
      </c>
      <c r="B57" s="65" t="s">
        <v>4</v>
      </c>
      <c r="C57" s="65"/>
      <c r="D57" s="66" t="s">
        <v>5</v>
      </c>
      <c r="E57" s="66"/>
      <c r="F57" s="66" t="s">
        <v>6</v>
      </c>
      <c r="G57" s="66"/>
      <c r="H57" s="66" t="s">
        <v>7</v>
      </c>
      <c r="I57" s="66"/>
      <c r="J57" s="66"/>
      <c r="K57" s="66"/>
      <c r="L57" s="66"/>
      <c r="M57" s="66"/>
      <c r="N57" s="66"/>
      <c r="O57" s="66"/>
      <c r="P57" s="66"/>
      <c r="Q57" s="66"/>
      <c r="R57" s="66" t="s">
        <v>8</v>
      </c>
      <c r="S57" s="66"/>
      <c r="T57" s="66"/>
      <c r="U57" s="66"/>
      <c r="V57" s="66" t="s">
        <v>124</v>
      </c>
      <c r="W57" s="66"/>
      <c r="X57" s="66"/>
      <c r="Y57" s="66"/>
      <c r="Z57" s="66" t="s">
        <v>125</v>
      </c>
      <c r="AA57" s="66"/>
      <c r="AB57" s="66"/>
      <c r="AC57" s="66"/>
      <c r="AD57" s="66"/>
      <c r="AE57" s="66"/>
    </row>
    <row r="58" spans="1:39" s="25" customFormat="1" ht="12" x14ac:dyDescent="0.2">
      <c r="A58" s="83"/>
      <c r="B58" s="65"/>
      <c r="C58" s="65"/>
      <c r="D58" s="66"/>
      <c r="E58" s="66"/>
      <c r="F58" s="66"/>
      <c r="G58" s="66"/>
      <c r="H58" s="66" t="s">
        <v>126</v>
      </c>
      <c r="I58" s="66"/>
      <c r="J58" s="66" t="s">
        <v>13</v>
      </c>
      <c r="K58" s="66"/>
      <c r="L58" s="66" t="s">
        <v>14</v>
      </c>
      <c r="M58" s="66"/>
      <c r="N58" s="66" t="s">
        <v>15</v>
      </c>
      <c r="O58" s="66"/>
      <c r="P58" s="66" t="s">
        <v>16</v>
      </c>
      <c r="Q58" s="66"/>
      <c r="R58" s="66" t="s">
        <v>17</v>
      </c>
      <c r="S58" s="66"/>
      <c r="T58" s="66" t="s">
        <v>18</v>
      </c>
      <c r="U58" s="66"/>
      <c r="V58" s="66" t="s">
        <v>127</v>
      </c>
      <c r="W58" s="66"/>
      <c r="X58" s="66" t="s">
        <v>128</v>
      </c>
      <c r="Y58" s="66"/>
      <c r="Z58" s="66" t="s">
        <v>129</v>
      </c>
      <c r="AA58" s="66"/>
      <c r="AB58" s="66" t="s">
        <v>130</v>
      </c>
      <c r="AC58" s="66"/>
      <c r="AD58" s="66" t="s">
        <v>27</v>
      </c>
      <c r="AE58" s="66"/>
    </row>
    <row r="59" spans="1:39" s="25" customFormat="1" ht="12" x14ac:dyDescent="0.2">
      <c r="A59" s="26" t="s">
        <v>4</v>
      </c>
      <c r="B59" s="27">
        <v>1392.4261368990001</v>
      </c>
      <c r="C59" s="28">
        <v>100</v>
      </c>
      <c r="D59" s="27">
        <v>668.04933358974301</v>
      </c>
      <c r="E59" s="28">
        <v>100</v>
      </c>
      <c r="F59" s="27">
        <v>724.37680330925605</v>
      </c>
      <c r="G59" s="28">
        <v>100</v>
      </c>
      <c r="H59" s="27">
        <v>372.68431761786599</v>
      </c>
      <c r="I59" s="28">
        <v>100</v>
      </c>
      <c r="J59" s="27">
        <v>200.62130769230799</v>
      </c>
      <c r="K59" s="28">
        <v>100</v>
      </c>
      <c r="L59" s="27">
        <v>262.90459375</v>
      </c>
      <c r="M59" s="28">
        <v>100</v>
      </c>
      <c r="N59" s="27">
        <v>223.979839743589</v>
      </c>
      <c r="O59" s="28">
        <v>100</v>
      </c>
      <c r="P59" s="27">
        <v>332.23607809523901</v>
      </c>
      <c r="Q59" s="28">
        <v>100</v>
      </c>
      <c r="R59" s="27">
        <v>784.83302410086003</v>
      </c>
      <c r="S59" s="28">
        <v>100</v>
      </c>
      <c r="T59" s="27">
        <v>607.59311279813801</v>
      </c>
      <c r="U59" s="28">
        <v>100</v>
      </c>
      <c r="V59" s="27">
        <v>1080.22408559368</v>
      </c>
      <c r="W59" s="28">
        <v>100</v>
      </c>
      <c r="X59" s="27">
        <v>312.20205130531298</v>
      </c>
      <c r="Y59" s="28">
        <v>100</v>
      </c>
      <c r="Z59" s="27">
        <v>553.03190297440403</v>
      </c>
      <c r="AA59" s="28">
        <v>100</v>
      </c>
      <c r="AB59" s="27">
        <v>429.82520913298401</v>
      </c>
      <c r="AC59" s="28">
        <v>100</v>
      </c>
      <c r="AD59" s="27">
        <v>409.56902479161198</v>
      </c>
      <c r="AE59" s="28">
        <v>100</v>
      </c>
    </row>
    <row r="60" spans="1:39" s="25" customFormat="1" ht="43.5" customHeight="1" x14ac:dyDescent="0.2">
      <c r="A60" s="29" t="s">
        <v>135</v>
      </c>
      <c r="B60" s="27">
        <v>1118.8179182219401</v>
      </c>
      <c r="C60" s="28">
        <v>80.350252596780606</v>
      </c>
      <c r="D60" s="30">
        <v>549.48868641025604</v>
      </c>
      <c r="E60" s="31">
        <v>82.252710807687606</v>
      </c>
      <c r="F60" s="30">
        <v>569.32923181168303</v>
      </c>
      <c r="G60" s="31">
        <v>78.595729351181603</v>
      </c>
      <c r="H60" s="30">
        <v>271.43772539288602</v>
      </c>
      <c r="I60" s="31">
        <v>72.833149279763106</v>
      </c>
      <c r="J60" s="30">
        <v>165.55934902410999</v>
      </c>
      <c r="K60" s="31">
        <v>82.523312667280607</v>
      </c>
      <c r="L60" s="30">
        <v>208.67846875000001</v>
      </c>
      <c r="M60" s="31">
        <v>79.374219283682606</v>
      </c>
      <c r="N60" s="30">
        <v>185.41714743589699</v>
      </c>
      <c r="O60" s="31">
        <v>82.782962809582003</v>
      </c>
      <c r="P60" s="30">
        <v>287.72522761904901</v>
      </c>
      <c r="Q60" s="31">
        <v>86.6026438996698</v>
      </c>
      <c r="R60" s="30">
        <v>652.33481296713205</v>
      </c>
      <c r="S60" s="31">
        <v>83.117655977139407</v>
      </c>
      <c r="T60" s="30">
        <v>466.48310525480701</v>
      </c>
      <c r="U60" s="31">
        <v>76.775574875514906</v>
      </c>
      <c r="V60" s="30">
        <v>861.67565280203598</v>
      </c>
      <c r="W60" s="31">
        <v>79.768231822794803</v>
      </c>
      <c r="X60" s="30">
        <v>257.14226541990303</v>
      </c>
      <c r="Y60" s="31">
        <v>82.364053773764098</v>
      </c>
      <c r="Z60" s="30">
        <v>443.52230585630298</v>
      </c>
      <c r="AA60" s="31">
        <v>80.198321917936596</v>
      </c>
      <c r="AB60" s="30">
        <v>355.56155825020102</v>
      </c>
      <c r="AC60" s="31">
        <v>82.722360321168097</v>
      </c>
      <c r="AD60" s="30">
        <v>319.73405411543598</v>
      </c>
      <c r="AE60" s="31">
        <v>78.065975394041502</v>
      </c>
    </row>
    <row r="61" spans="1:39" s="25" customFormat="1" ht="41.25" customHeight="1" x14ac:dyDescent="0.2">
      <c r="A61" s="29" t="s">
        <v>136</v>
      </c>
      <c r="B61" s="27">
        <v>106.30719520527499</v>
      </c>
      <c r="C61" s="28">
        <v>7.6346739254712501</v>
      </c>
      <c r="D61" s="30">
        <v>70.267023333333299</v>
      </c>
      <c r="E61" s="31">
        <v>10.5182386689551</v>
      </c>
      <c r="F61" s="30">
        <v>36.040171871941197</v>
      </c>
      <c r="G61" s="31">
        <v>4.9753348957745001</v>
      </c>
      <c r="H61" s="30">
        <v>29.975889164598801</v>
      </c>
      <c r="I61" s="31">
        <v>8.0432386734702295</v>
      </c>
      <c r="J61" s="30">
        <v>13.619989667049399</v>
      </c>
      <c r="K61" s="31">
        <v>6.7889048395289704</v>
      </c>
      <c r="L61" s="30">
        <v>24.272500000000001</v>
      </c>
      <c r="M61" s="31">
        <v>9.2324366241698694</v>
      </c>
      <c r="N61" s="30">
        <v>15.816185897435901</v>
      </c>
      <c r="O61" s="31">
        <v>7.06143281267732</v>
      </c>
      <c r="P61" s="30">
        <v>22.622630476190501</v>
      </c>
      <c r="Q61" s="31">
        <v>6.8092034452999597</v>
      </c>
      <c r="R61" s="30">
        <v>68.174926160964503</v>
      </c>
      <c r="S61" s="31">
        <v>8.6865516699005791</v>
      </c>
      <c r="T61" s="30">
        <v>38.1322690443101</v>
      </c>
      <c r="U61" s="31">
        <v>6.2759547863701401</v>
      </c>
      <c r="V61" s="30">
        <v>85.571485579550796</v>
      </c>
      <c r="W61" s="31">
        <v>7.9216420667496203</v>
      </c>
      <c r="X61" s="30">
        <v>20.7357096257237</v>
      </c>
      <c r="Y61" s="31">
        <v>6.6417595717350304</v>
      </c>
      <c r="Z61" s="30">
        <v>38.41141522105</v>
      </c>
      <c r="AA61" s="31">
        <v>6.9456056720163204</v>
      </c>
      <c r="AB61" s="30">
        <v>28.999250334249101</v>
      </c>
      <c r="AC61" s="31">
        <v>6.7467541963731197</v>
      </c>
      <c r="AD61" s="30">
        <v>38.896529649975498</v>
      </c>
      <c r="AE61" s="31">
        <v>9.4969412469035994</v>
      </c>
    </row>
    <row r="62" spans="1:39" s="25" customFormat="1" ht="25.5" customHeight="1" x14ac:dyDescent="0.2">
      <c r="A62" s="29" t="s">
        <v>133</v>
      </c>
      <c r="B62" s="27">
        <v>167.3010234717849</v>
      </c>
      <c r="C62" s="28">
        <v>12.015073477748199</v>
      </c>
      <c r="D62" s="30">
        <v>48.293623846153885</v>
      </c>
      <c r="E62" s="31">
        <v>7.2290505233572375</v>
      </c>
      <c r="F62" s="30">
        <v>119.00739962563115</v>
      </c>
      <c r="G62" s="31">
        <v>16.428935753043941</v>
      </c>
      <c r="H62" s="30">
        <v>71.270703060380384</v>
      </c>
      <c r="I62" s="31">
        <v>19.123612046766652</v>
      </c>
      <c r="J62" s="30">
        <v>21.441969001148109</v>
      </c>
      <c r="K62" s="31">
        <v>10.687782493190415</v>
      </c>
      <c r="L62" s="30">
        <v>29.953624999999999</v>
      </c>
      <c r="M62" s="31">
        <v>11.393344092147466</v>
      </c>
      <c r="N62" s="30">
        <v>22.74650641025638</v>
      </c>
      <c r="O62" s="31">
        <v>10.155604377740632</v>
      </c>
      <c r="P62" s="30">
        <v>21.888219999999972</v>
      </c>
      <c r="Q62" s="31">
        <v>6.5881526550302878</v>
      </c>
      <c r="R62" s="30">
        <v>64.32328497276329</v>
      </c>
      <c r="S62" s="31">
        <v>8.1957923529600443</v>
      </c>
      <c r="T62" s="30">
        <v>102.97773849902151</v>
      </c>
      <c r="U62" s="31">
        <v>16.94847033811492</v>
      </c>
      <c r="V62" s="30">
        <v>132.97694721209839</v>
      </c>
      <c r="W62" s="31">
        <v>12.31012611045554</v>
      </c>
      <c r="X62" s="30">
        <v>34.324076259686613</v>
      </c>
      <c r="Y62" s="31">
        <v>10.994186654500808</v>
      </c>
      <c r="Z62" s="30">
        <v>71.098181897050452</v>
      </c>
      <c r="AA62" s="31">
        <v>12.856072410047069</v>
      </c>
      <c r="AB62" s="30">
        <v>45.264400548533487</v>
      </c>
      <c r="AC62" s="31">
        <v>10.530885482458785</v>
      </c>
      <c r="AD62" s="30">
        <v>50.938441026200891</v>
      </c>
      <c r="AE62" s="31">
        <v>12.437083359054842</v>
      </c>
    </row>
  </sheetData>
  <mergeCells count="198">
    <mergeCell ref="AB58:AC58"/>
    <mergeCell ref="AD58:AE58"/>
    <mergeCell ref="X51:Y51"/>
    <mergeCell ref="Z51:AA51"/>
    <mergeCell ref="AB51:AC51"/>
    <mergeCell ref="AD51:AE51"/>
    <mergeCell ref="A29:AM29"/>
    <mergeCell ref="B38:C38"/>
    <mergeCell ref="A57:A58"/>
    <mergeCell ref="B57:C58"/>
    <mergeCell ref="D57:E58"/>
    <mergeCell ref="F57:G58"/>
    <mergeCell ref="H57:Q57"/>
    <mergeCell ref="V57:Y57"/>
    <mergeCell ref="R57:U57"/>
    <mergeCell ref="Z57:AE57"/>
    <mergeCell ref="H58:I58"/>
    <mergeCell ref="J58:K58"/>
    <mergeCell ref="L58:M58"/>
    <mergeCell ref="N58:O58"/>
    <mergeCell ref="P58:Q58"/>
    <mergeCell ref="V58:W58"/>
    <mergeCell ref="X58:Y58"/>
    <mergeCell ref="R58:S58"/>
    <mergeCell ref="T58:U58"/>
    <mergeCell ref="Z58:AA58"/>
    <mergeCell ref="T38:U38"/>
    <mergeCell ref="A16:AM16"/>
    <mergeCell ref="B25:C25"/>
    <mergeCell ref="D25:E25"/>
    <mergeCell ref="F25:G25"/>
    <mergeCell ref="H25:I25"/>
    <mergeCell ref="A54:AM54"/>
    <mergeCell ref="A2:XFD2"/>
    <mergeCell ref="A42:AM42"/>
    <mergeCell ref="B51:C51"/>
    <mergeCell ref="D51:E51"/>
    <mergeCell ref="F51:G51"/>
    <mergeCell ref="H51:I51"/>
    <mergeCell ref="J51:K51"/>
    <mergeCell ref="L51:M51"/>
    <mergeCell ref="N51:O51"/>
    <mergeCell ref="P51:Q51"/>
    <mergeCell ref="R51:S51"/>
    <mergeCell ref="T51:U51"/>
    <mergeCell ref="AF51:AG51"/>
    <mergeCell ref="AH51:AI51"/>
    <mergeCell ref="AJ51:AK51"/>
    <mergeCell ref="AL51:AM51"/>
    <mergeCell ref="V51:W51"/>
    <mergeCell ref="P25:Q25"/>
    <mergeCell ref="R25:S25"/>
    <mergeCell ref="T25:U25"/>
    <mergeCell ref="AF25:AG25"/>
    <mergeCell ref="AH25:AI25"/>
    <mergeCell ref="AJ25:AK25"/>
    <mergeCell ref="A3:AM3"/>
    <mergeCell ref="AF38:AG38"/>
    <mergeCell ref="AH38:AI38"/>
    <mergeCell ref="AJ38:AK38"/>
    <mergeCell ref="AL38:AM38"/>
    <mergeCell ref="V38:W38"/>
    <mergeCell ref="X38:Y38"/>
    <mergeCell ref="Z38:AA38"/>
    <mergeCell ref="AB38:AC38"/>
    <mergeCell ref="AD38:AE38"/>
    <mergeCell ref="D38:E38"/>
    <mergeCell ref="F38:G38"/>
    <mergeCell ref="H38:I38"/>
    <mergeCell ref="J38:K38"/>
    <mergeCell ref="L38:M38"/>
    <mergeCell ref="N38:O38"/>
    <mergeCell ref="P38:Q38"/>
    <mergeCell ref="R38:S38"/>
    <mergeCell ref="AL25:AM25"/>
    <mergeCell ref="V25:W25"/>
    <mergeCell ref="X25:Y25"/>
    <mergeCell ref="Z25:AA25"/>
    <mergeCell ref="AB25:AC25"/>
    <mergeCell ref="AD25:AE25"/>
    <mergeCell ref="B12:C12"/>
    <mergeCell ref="D12:E12"/>
    <mergeCell ref="F12:G12"/>
    <mergeCell ref="H12:I12"/>
    <mergeCell ref="J12:K12"/>
    <mergeCell ref="L12:M12"/>
    <mergeCell ref="N12:O12"/>
    <mergeCell ref="P12:Q12"/>
    <mergeCell ref="R12:S12"/>
    <mergeCell ref="AD12:AE12"/>
    <mergeCell ref="T12:U12"/>
    <mergeCell ref="AF12:AG12"/>
    <mergeCell ref="AH12:AI12"/>
    <mergeCell ref="AJ12:AK12"/>
    <mergeCell ref="AL12:AM12"/>
    <mergeCell ref="V12:W12"/>
    <mergeCell ref="X12:Y12"/>
    <mergeCell ref="Z12:AA12"/>
    <mergeCell ref="AF4:AM4"/>
    <mergeCell ref="V4:Y4"/>
    <mergeCell ref="Z4:AE4"/>
    <mergeCell ref="H5:I5"/>
    <mergeCell ref="J5:K5"/>
    <mergeCell ref="L5:M5"/>
    <mergeCell ref="N5:O5"/>
    <mergeCell ref="P5:Q5"/>
    <mergeCell ref="R5:S5"/>
    <mergeCell ref="T5:U5"/>
    <mergeCell ref="AF5:AG5"/>
    <mergeCell ref="AH5:AI5"/>
    <mergeCell ref="AJ5:AK5"/>
    <mergeCell ref="AL5:AM5"/>
    <mergeCell ref="V5:W5"/>
    <mergeCell ref="X5:Y5"/>
    <mergeCell ref="Z5:AA5"/>
    <mergeCell ref="AB5:AC5"/>
    <mergeCell ref="AD5:AE5"/>
    <mergeCell ref="AF17:AM17"/>
    <mergeCell ref="V17:Y17"/>
    <mergeCell ref="Z17:AE17"/>
    <mergeCell ref="H18:I18"/>
    <mergeCell ref="J18:K18"/>
    <mergeCell ref="L18:M18"/>
    <mergeCell ref="N18:O18"/>
    <mergeCell ref="P18:Q18"/>
    <mergeCell ref="R18:S18"/>
    <mergeCell ref="T18:U18"/>
    <mergeCell ref="AF18:AG18"/>
    <mergeCell ref="AH18:AI18"/>
    <mergeCell ref="AJ18:AK18"/>
    <mergeCell ref="AL18:AM18"/>
    <mergeCell ref="V18:W18"/>
    <mergeCell ref="X18:Y18"/>
    <mergeCell ref="Z18:AA18"/>
    <mergeCell ref="AF30:AM30"/>
    <mergeCell ref="V30:Y30"/>
    <mergeCell ref="Z30:AE30"/>
    <mergeCell ref="H31:I31"/>
    <mergeCell ref="J31:K31"/>
    <mergeCell ref="L31:M31"/>
    <mergeCell ref="N31:O31"/>
    <mergeCell ref="P31:Q31"/>
    <mergeCell ref="R31:S31"/>
    <mergeCell ref="T31:U31"/>
    <mergeCell ref="AF31:AG31"/>
    <mergeCell ref="AH31:AI31"/>
    <mergeCell ref="AJ31:AK31"/>
    <mergeCell ref="AL31:AM31"/>
    <mergeCell ref="V31:W31"/>
    <mergeCell ref="X31:Y31"/>
    <mergeCell ref="Z44:AA44"/>
    <mergeCell ref="AB44:AC44"/>
    <mergeCell ref="AD44:AE44"/>
    <mergeCell ref="B4:C5"/>
    <mergeCell ref="AB18:AC18"/>
    <mergeCell ref="AD18:AE18"/>
    <mergeCell ref="B30:C31"/>
    <mergeCell ref="D30:E31"/>
    <mergeCell ref="F30:G31"/>
    <mergeCell ref="H30:Q30"/>
    <mergeCell ref="R30:U30"/>
    <mergeCell ref="B17:C18"/>
    <mergeCell ref="D17:E18"/>
    <mergeCell ref="F17:G18"/>
    <mergeCell ref="H17:Q17"/>
    <mergeCell ref="R17:U17"/>
    <mergeCell ref="AB12:AC12"/>
    <mergeCell ref="D4:E5"/>
    <mergeCell ref="F4:G5"/>
    <mergeCell ref="H4:Q4"/>
    <mergeCell ref="R4:U4"/>
    <mergeCell ref="J25:K25"/>
    <mergeCell ref="L25:M25"/>
    <mergeCell ref="N25:O25"/>
    <mergeCell ref="Z31:AA31"/>
    <mergeCell ref="AB31:AC31"/>
    <mergeCell ref="AD31:AE31"/>
    <mergeCell ref="B43:C44"/>
    <mergeCell ref="D43:E44"/>
    <mergeCell ref="F43:G44"/>
    <mergeCell ref="H43:Q43"/>
    <mergeCell ref="R43:U43"/>
    <mergeCell ref="AF43:AM43"/>
    <mergeCell ref="V43:Y43"/>
    <mergeCell ref="Z43:AE43"/>
    <mergeCell ref="H44:I44"/>
    <mergeCell ref="J44:K44"/>
    <mergeCell ref="L44:M44"/>
    <mergeCell ref="N44:O44"/>
    <mergeCell ref="P44:Q44"/>
    <mergeCell ref="R44:S44"/>
    <mergeCell ref="T44:U44"/>
    <mergeCell ref="AF44:AG44"/>
    <mergeCell ref="AH44:AI44"/>
    <mergeCell ref="AJ44:AK44"/>
    <mergeCell ref="AL44:AM44"/>
    <mergeCell ref="V44:W44"/>
    <mergeCell ref="X44:Y44"/>
  </mergeCells>
  <hyperlinks>
    <hyperlink ref="A1" location="'Table of contents'!$A$1" display="&lt;&lt; Back" xr:uid="{00000000-0004-0000-0A00-000000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Table of contents</vt:lpstr>
      <vt:lpstr>Q1</vt:lpstr>
      <vt:lpstr>Q2</vt:lpstr>
      <vt:lpstr>Q3</vt:lpstr>
      <vt:lpstr>Q4</vt:lpstr>
      <vt:lpstr>Q5</vt:lpstr>
      <vt:lpstr>Q6</vt:lpstr>
      <vt:lpstr>Q7</vt:lpstr>
      <vt:lpstr>Q8</vt:lpstr>
      <vt:lpstr>Q9</vt:lpstr>
      <vt:lpstr>q1q4</vt:lpstr>
      <vt:lpstr>q2q5a</vt:lpstr>
      <vt:lpstr>q2q5b</vt:lpstr>
      <vt:lpstr>q2q5c</vt:lpstr>
      <vt:lpstr>q3aq5c</vt:lpstr>
      <vt:lpstr>Sample Summary</vt:lpstr>
    </vt:vector>
  </TitlesOfParts>
  <Company>Confirmit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Confirmit</dc:creator>
  <cp:lastModifiedBy>Joe Chapman</cp:lastModifiedBy>
  <dcterms:created xsi:type="dcterms:W3CDTF">2022-02-24T13:23:52Z</dcterms:created>
  <dcterms:modified xsi:type="dcterms:W3CDTF">2022-05-20T08:06:47Z</dcterms:modified>
</cp:coreProperties>
</file>